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60" firstSheet="2" activeTab="2"/>
  </bookViews>
  <sheets>
    <sheet name="시도별현황" sheetId="3" r:id="rId1"/>
    <sheet name="시군구별현황" sheetId="4" r:id="rId2"/>
    <sheet name="청소년활동정보서비스 정보 등록 현황" sheetId="5" r:id="rId3"/>
  </sheets>
  <definedNames>
    <definedName name="_xlnm.Print_Area" localSheetId="2">'청소년활동정보서비스 정보 등록 현황'!$A$4:$F$5</definedName>
    <definedName name="_xlnm.Print_Titles" localSheetId="1">시군구별현황!$2:$3</definedName>
  </definedNames>
  <calcPr calcId="152511"/>
</workbook>
</file>

<file path=xl/calcChain.xml><?xml version="1.0" encoding="utf-8"?>
<calcChain xmlns="http://schemas.openxmlformats.org/spreadsheetml/2006/main">
  <c r="D80" i="4" l="1"/>
  <c r="C248" i="4" l="1"/>
  <c r="C247" i="4"/>
  <c r="C246" i="4"/>
  <c r="C244" i="4"/>
  <c r="C243" i="4"/>
  <c r="C241" i="4"/>
  <c r="C240" i="4"/>
  <c r="C238" i="4"/>
  <c r="C237" i="4"/>
  <c r="C236" i="4"/>
  <c r="C234" i="4"/>
  <c r="C233" i="4"/>
  <c r="C232" i="4"/>
  <c r="C231" i="4"/>
  <c r="D55" i="3"/>
  <c r="E55" i="3"/>
  <c r="F55" i="3"/>
  <c r="G55" i="3"/>
  <c r="H55" i="3"/>
  <c r="I55" i="3"/>
  <c r="D52" i="3"/>
  <c r="E52" i="3"/>
  <c r="F52" i="3"/>
  <c r="G52" i="3"/>
  <c r="H52" i="3"/>
  <c r="I52" i="3"/>
  <c r="D49" i="3"/>
  <c r="E49" i="3"/>
  <c r="F49" i="3"/>
  <c r="G49" i="3"/>
  <c r="H49" i="3"/>
  <c r="I49" i="3"/>
  <c r="D46" i="3"/>
  <c r="E46" i="3"/>
  <c r="F46" i="3"/>
  <c r="G46" i="3"/>
  <c r="H46" i="3"/>
  <c r="I46" i="3"/>
  <c r="D43" i="3"/>
  <c r="E43" i="3"/>
  <c r="F43" i="3"/>
  <c r="G43" i="3"/>
  <c r="H43" i="3"/>
  <c r="I43" i="3"/>
  <c r="D40" i="3"/>
  <c r="E40" i="3"/>
  <c r="F40" i="3"/>
  <c r="G40" i="3"/>
  <c r="H40" i="3"/>
  <c r="I40" i="3"/>
  <c r="D37" i="3"/>
  <c r="E37" i="3"/>
  <c r="F37" i="3"/>
  <c r="G37" i="3"/>
  <c r="H37" i="3"/>
  <c r="I37" i="3"/>
  <c r="D34" i="3"/>
  <c r="E34" i="3"/>
  <c r="F34" i="3"/>
  <c r="G34" i="3"/>
  <c r="H34" i="3"/>
  <c r="I34" i="3"/>
  <c r="D31" i="3"/>
  <c r="E31" i="3"/>
  <c r="F31" i="3"/>
  <c r="G31" i="3"/>
  <c r="H31" i="3"/>
  <c r="I31" i="3"/>
  <c r="D25" i="3"/>
  <c r="E25" i="3"/>
  <c r="F25" i="3"/>
  <c r="G25" i="3"/>
  <c r="H25" i="3"/>
  <c r="I25" i="3"/>
  <c r="D22" i="3"/>
  <c r="E22" i="3"/>
  <c r="F22" i="3"/>
  <c r="G22" i="3"/>
  <c r="H22" i="3"/>
  <c r="I22" i="3"/>
  <c r="D19" i="3"/>
  <c r="E19" i="3"/>
  <c r="F19" i="3"/>
  <c r="G19" i="3"/>
  <c r="H19" i="3"/>
  <c r="I19" i="3"/>
  <c r="D16" i="3"/>
  <c r="E16" i="3"/>
  <c r="F16" i="3"/>
  <c r="G16" i="3"/>
  <c r="H16" i="3"/>
  <c r="I16" i="3"/>
  <c r="D13" i="3"/>
  <c r="E13" i="3"/>
  <c r="F13" i="3"/>
  <c r="G13" i="3"/>
  <c r="H13" i="3"/>
  <c r="I13" i="3"/>
  <c r="D10" i="3"/>
  <c r="E10" i="3"/>
  <c r="F10" i="3"/>
  <c r="G10" i="3"/>
  <c r="H10" i="3"/>
  <c r="I10" i="3"/>
  <c r="D7" i="3"/>
  <c r="E7" i="3"/>
  <c r="F7" i="3"/>
  <c r="G7" i="3"/>
  <c r="H7" i="3"/>
  <c r="I7" i="3"/>
  <c r="D6" i="3"/>
  <c r="E6" i="3"/>
  <c r="F6" i="3"/>
  <c r="G6" i="3"/>
  <c r="H6" i="3"/>
  <c r="I6" i="3"/>
  <c r="D5" i="3"/>
  <c r="E5" i="3"/>
  <c r="F5" i="3"/>
  <c r="G5" i="3"/>
  <c r="H5" i="3"/>
  <c r="I5" i="3"/>
  <c r="C87" i="4"/>
  <c r="D88" i="4"/>
  <c r="E88" i="4"/>
  <c r="F88" i="4"/>
  <c r="G88" i="4"/>
  <c r="H88" i="4"/>
  <c r="I88" i="4"/>
  <c r="C89" i="4"/>
  <c r="D28" i="3"/>
  <c r="E28" i="3"/>
  <c r="F28" i="3"/>
  <c r="G28" i="3"/>
  <c r="H28" i="3"/>
  <c r="I28" i="3"/>
  <c r="C30" i="3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6" i="3" l="1"/>
  <c r="I4" i="3"/>
  <c r="C8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151" i="4" l="1"/>
  <c r="C150" i="4"/>
  <c r="C149" i="4"/>
  <c r="C148" i="4"/>
  <c r="C147" i="4"/>
  <c r="C146" i="4"/>
  <c r="C145" i="4"/>
  <c r="C144" i="4"/>
  <c r="C143" i="4"/>
  <c r="C142" i="4"/>
  <c r="C141" i="4"/>
  <c r="C140" i="4"/>
  <c r="C73" i="4" l="1"/>
  <c r="C72" i="4"/>
  <c r="C71" i="4"/>
  <c r="C70" i="4"/>
  <c r="C69" i="4"/>
  <c r="C182" i="4" l="1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85" i="4" l="1"/>
  <c r="C84" i="4"/>
  <c r="C83" i="4"/>
  <c r="C82" i="4"/>
  <c r="C81" i="4"/>
  <c r="D120" i="4"/>
  <c r="E120" i="4"/>
  <c r="F120" i="4"/>
  <c r="G120" i="4"/>
  <c r="H120" i="4"/>
  <c r="I120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 l="1"/>
  <c r="C29" i="3"/>
  <c r="C28" i="3" s="1"/>
  <c r="C56" i="3" l="1"/>
  <c r="C57" i="3"/>
  <c r="C55" i="3" l="1"/>
  <c r="C12" i="3"/>
  <c r="C11" i="3"/>
  <c r="C10" i="3" l="1"/>
  <c r="C251" i="4"/>
  <c r="C250" i="4"/>
  <c r="I249" i="4"/>
  <c r="H249" i="4"/>
  <c r="G249" i="4"/>
  <c r="F249" i="4"/>
  <c r="E249" i="4"/>
  <c r="D249" i="4"/>
  <c r="C54" i="3"/>
  <c r="C53" i="3"/>
  <c r="H4" i="3"/>
  <c r="G4" i="3"/>
  <c r="F4" i="3"/>
  <c r="E4" i="3"/>
  <c r="D4" i="3"/>
  <c r="I230" i="4"/>
  <c r="H230" i="4"/>
  <c r="G230" i="4"/>
  <c r="F230" i="4"/>
  <c r="E230" i="4"/>
  <c r="D230" i="4"/>
  <c r="C51" i="3"/>
  <c r="C50" i="3"/>
  <c r="I206" i="4"/>
  <c r="H206" i="4"/>
  <c r="G206" i="4"/>
  <c r="F206" i="4"/>
  <c r="E206" i="4"/>
  <c r="D206" i="4"/>
  <c r="C206" i="4" s="1"/>
  <c r="C48" i="3"/>
  <c r="C47" i="3"/>
  <c r="I183" i="4"/>
  <c r="H183" i="4"/>
  <c r="G183" i="4"/>
  <c r="F183" i="4"/>
  <c r="E183" i="4"/>
  <c r="D183" i="4"/>
  <c r="C45" i="3"/>
  <c r="C44" i="3"/>
  <c r="I168" i="4"/>
  <c r="H168" i="4"/>
  <c r="G168" i="4"/>
  <c r="F168" i="4"/>
  <c r="E168" i="4"/>
  <c r="D168" i="4"/>
  <c r="C42" i="3"/>
  <c r="C41" i="3"/>
  <c r="I152" i="4"/>
  <c r="H152" i="4"/>
  <c r="G152" i="4"/>
  <c r="F152" i="4"/>
  <c r="E152" i="4"/>
  <c r="D152" i="4"/>
  <c r="C39" i="3"/>
  <c r="C38" i="3"/>
  <c r="I139" i="4"/>
  <c r="H139" i="4"/>
  <c r="G139" i="4"/>
  <c r="F139" i="4"/>
  <c r="E139" i="4"/>
  <c r="D139" i="4"/>
  <c r="C36" i="3"/>
  <c r="C35" i="3"/>
  <c r="C33" i="3"/>
  <c r="C32" i="3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27" i="3"/>
  <c r="C26" i="3"/>
  <c r="I80" i="4"/>
  <c r="H80" i="4"/>
  <c r="G80" i="4"/>
  <c r="F80" i="4"/>
  <c r="E80" i="4"/>
  <c r="C24" i="3"/>
  <c r="C23" i="3"/>
  <c r="C79" i="4"/>
  <c r="C78" i="4"/>
  <c r="C77" i="4"/>
  <c r="C76" i="4"/>
  <c r="C75" i="4"/>
  <c r="I74" i="4"/>
  <c r="H74" i="4"/>
  <c r="G74" i="4"/>
  <c r="F74" i="4"/>
  <c r="E74" i="4"/>
  <c r="D74" i="4"/>
  <c r="C21" i="3"/>
  <c r="C20" i="3"/>
  <c r="C19" i="3" s="1"/>
  <c r="I68" i="4"/>
  <c r="H68" i="4"/>
  <c r="G68" i="4"/>
  <c r="F68" i="4"/>
  <c r="E68" i="4"/>
  <c r="D68" i="4"/>
  <c r="C18" i="3"/>
  <c r="C17" i="3"/>
  <c r="C67" i="4"/>
  <c r="C66" i="4"/>
  <c r="C65" i="4"/>
  <c r="C64" i="4"/>
  <c r="C63" i="4"/>
  <c r="C62" i="4"/>
  <c r="C61" i="4"/>
  <c r="C60" i="4"/>
  <c r="C59" i="4"/>
  <c r="C58" i="4"/>
  <c r="I57" i="4"/>
  <c r="H57" i="4"/>
  <c r="G57" i="4"/>
  <c r="F57" i="4"/>
  <c r="E57" i="4"/>
  <c r="D57" i="4"/>
  <c r="C15" i="3"/>
  <c r="C14" i="3"/>
  <c r="C56" i="4"/>
  <c r="C55" i="4"/>
  <c r="C54" i="4"/>
  <c r="C53" i="4"/>
  <c r="C52" i="4"/>
  <c r="C51" i="4"/>
  <c r="C50" i="4"/>
  <c r="C49" i="4"/>
  <c r="I48" i="4"/>
  <c r="H48" i="4"/>
  <c r="G48" i="4"/>
  <c r="F48" i="4"/>
  <c r="E48" i="4"/>
  <c r="D48" i="4"/>
  <c r="I31" i="4"/>
  <c r="H31" i="4"/>
  <c r="G31" i="4"/>
  <c r="F31" i="4"/>
  <c r="E31" i="4"/>
  <c r="D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I5" i="4"/>
  <c r="H5" i="4"/>
  <c r="G5" i="4"/>
  <c r="F5" i="4"/>
  <c r="E5" i="4"/>
  <c r="D5" i="4"/>
  <c r="C9" i="3"/>
  <c r="C8" i="3"/>
  <c r="C68" i="4"/>
  <c r="C6" i="3" l="1"/>
  <c r="C183" i="4"/>
  <c r="C230" i="4"/>
  <c r="C22" i="3"/>
  <c r="C25" i="3"/>
  <c r="C31" i="3"/>
  <c r="C37" i="3"/>
  <c r="C40" i="3"/>
  <c r="C168" i="4"/>
  <c r="C43" i="3"/>
  <c r="C46" i="3"/>
  <c r="C49" i="3"/>
  <c r="C13" i="3"/>
  <c r="C74" i="4"/>
  <c r="E4" i="4"/>
  <c r="G4" i="4"/>
  <c r="D4" i="4"/>
  <c r="F4" i="4"/>
  <c r="H4" i="4"/>
  <c r="C5" i="3"/>
  <c r="C7" i="3"/>
  <c r="I4" i="4"/>
  <c r="C80" i="4"/>
  <c r="C34" i="3"/>
  <c r="C152" i="4"/>
  <c r="C139" i="4"/>
  <c r="C249" i="4"/>
  <c r="C48" i="4"/>
  <c r="C57" i="4"/>
  <c r="C31" i="4"/>
  <c r="C5" i="4"/>
  <c r="C52" i="3"/>
  <c r="C4" i="4" l="1"/>
  <c r="C4" i="3"/>
</calcChain>
</file>

<file path=xl/sharedStrings.xml><?xml version="1.0" encoding="utf-8"?>
<sst xmlns="http://schemas.openxmlformats.org/spreadsheetml/2006/main" count="382" uniqueCount="299">
  <si>
    <t>대  구</t>
  </si>
  <si>
    <t>연수구</t>
  </si>
  <si>
    <t>부평구</t>
  </si>
  <si>
    <t>옹진군</t>
  </si>
  <si>
    <t>인  천</t>
  </si>
  <si>
    <t>광  주</t>
  </si>
  <si>
    <t>대  전</t>
  </si>
  <si>
    <t>계</t>
  </si>
  <si>
    <t>서  울</t>
  </si>
  <si>
    <t>특화시설</t>
    <phoneticPr fontId="2" type="noConversion"/>
  </si>
  <si>
    <t>시도</t>
    <phoneticPr fontId="2" type="noConversion"/>
  </si>
  <si>
    <t>시군구</t>
    <phoneticPr fontId="2" type="noConversion"/>
  </si>
  <si>
    <t>민간</t>
  </si>
  <si>
    <t>공공</t>
  </si>
  <si>
    <t>청소년수련관</t>
    <phoneticPr fontId="2" type="noConversion"/>
  </si>
  <si>
    <t>청소년문화의집</t>
    <phoneticPr fontId="2" type="noConversion"/>
  </si>
  <si>
    <t>청소년수련원</t>
    <phoneticPr fontId="2" type="noConversion"/>
  </si>
  <si>
    <t>청소년야영장</t>
    <phoneticPr fontId="2" type="noConversion"/>
  </si>
  <si>
    <t>유스호스텔</t>
    <phoneticPr fontId="2" type="noConversion"/>
  </si>
  <si>
    <t>청소년특화시설</t>
    <phoneticPr fontId="2" type="noConversion"/>
  </si>
  <si>
    <t>비  고</t>
    <phoneticPr fontId="2" type="noConversion"/>
  </si>
  <si>
    <t>시군구별 청소년수련시설현황</t>
    <phoneticPr fontId="2" type="noConversion"/>
  </si>
  <si>
    <r>
      <t>시</t>
    </r>
    <r>
      <rPr>
        <b/>
        <sz val="12"/>
        <rFont val="MS Gothic"/>
        <family val="3"/>
        <charset val="128"/>
      </rPr>
      <t>･</t>
    </r>
    <r>
      <rPr>
        <b/>
        <sz val="12"/>
        <rFont val="굴림"/>
        <family val="3"/>
        <charset val="129"/>
      </rPr>
      <t>도</t>
    </r>
    <phoneticPr fontId="2" type="noConversion"/>
  </si>
  <si>
    <t>구 분</t>
  </si>
  <si>
    <t>총 계</t>
  </si>
  <si>
    <t>합계</t>
    <phoneticPr fontId="2" type="noConversion"/>
  </si>
  <si>
    <t>양구군</t>
    <phoneticPr fontId="2" type="noConversion"/>
  </si>
  <si>
    <t>중구</t>
    <phoneticPr fontId="2" type="noConversion"/>
  </si>
  <si>
    <t>부산</t>
    <phoneticPr fontId="2" type="noConversion"/>
  </si>
  <si>
    <t>부산진구</t>
    <phoneticPr fontId="2" type="noConversion"/>
  </si>
  <si>
    <t>영도구</t>
    <phoneticPr fontId="2" type="noConversion"/>
  </si>
  <si>
    <t>동구</t>
    <phoneticPr fontId="2" type="noConversion"/>
  </si>
  <si>
    <t>북구</t>
    <phoneticPr fontId="2" type="noConversion"/>
  </si>
  <si>
    <t>부  산</t>
  </si>
  <si>
    <t>대구</t>
    <phoneticPr fontId="2" type="noConversion"/>
  </si>
  <si>
    <t>철원군</t>
    <phoneticPr fontId="2" type="noConversion"/>
  </si>
  <si>
    <t>고성군</t>
    <phoneticPr fontId="2" type="noConversion"/>
  </si>
  <si>
    <t>충주시</t>
    <phoneticPr fontId="2" type="noConversion"/>
  </si>
  <si>
    <t>제천시</t>
    <phoneticPr fontId="2" type="noConversion"/>
  </si>
  <si>
    <t>옥천군</t>
    <phoneticPr fontId="2" type="noConversion"/>
  </si>
  <si>
    <t>음성군</t>
    <phoneticPr fontId="2" type="noConversion"/>
  </si>
  <si>
    <t>달성군</t>
    <phoneticPr fontId="2" type="noConversion"/>
  </si>
  <si>
    <t>울산</t>
    <phoneticPr fontId="2" type="noConversion"/>
  </si>
  <si>
    <t>울  산</t>
  </si>
  <si>
    <t>강릉시</t>
    <phoneticPr fontId="2" type="noConversion"/>
  </si>
  <si>
    <t>진안군</t>
  </si>
  <si>
    <t>군산시</t>
  </si>
  <si>
    <t>익산시</t>
  </si>
  <si>
    <t>정읍시</t>
  </si>
  <si>
    <t>남원시</t>
  </si>
  <si>
    <t>김제시</t>
  </si>
  <si>
    <t>완주군</t>
  </si>
  <si>
    <t>무주군</t>
  </si>
  <si>
    <t>장수군</t>
  </si>
  <si>
    <t>임실군</t>
  </si>
  <si>
    <t>순창군</t>
  </si>
  <si>
    <t>고창군</t>
  </si>
  <si>
    <t>부안군</t>
  </si>
  <si>
    <t>전  북</t>
  </si>
  <si>
    <t>전  남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</si>
  <si>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</si>
  <si>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</si>
  <si>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</si>
  <si>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</si>
  <si>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</si>
  <si>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</si>
  <si>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</si>
  <si>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</si>
  <si>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</si>
  <si>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</si>
  <si>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</si>
  <si>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</si>
  <si>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</si>
  <si>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</si>
  <si>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</si>
  <si>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</si>
  <si>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</si>
  <si>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</si>
  <si>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</si>
  <si>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</si>
  <si>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</si>
  <si>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</si>
  <si>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</si>
  <si>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  북</t>
  </si>
  <si>
    <t>파주시</t>
  </si>
  <si>
    <t>성남시</t>
  </si>
  <si>
    <t>부천시</t>
  </si>
  <si>
    <t>용인시</t>
  </si>
  <si>
    <t>안산시</t>
  </si>
  <si>
    <t>안양시</t>
  </si>
  <si>
    <t>평택시</t>
  </si>
  <si>
    <t>시흥시</t>
  </si>
  <si>
    <t>화성시</t>
  </si>
  <si>
    <t>광명시</t>
  </si>
  <si>
    <t>군포시</t>
  </si>
  <si>
    <t>광주시</t>
  </si>
  <si>
    <t>김포시</t>
  </si>
  <si>
    <t>이천시</t>
  </si>
  <si>
    <t>안성시</t>
  </si>
  <si>
    <t>오산시</t>
  </si>
  <si>
    <t>하남시</t>
  </si>
  <si>
    <t>의왕시</t>
  </si>
  <si>
    <t>여주군</t>
  </si>
  <si>
    <t>양평군</t>
  </si>
  <si>
    <t>과천시</t>
  </si>
  <si>
    <t>고양시</t>
  </si>
  <si>
    <t>남양주시</t>
  </si>
  <si>
    <t>의정부시</t>
  </si>
  <si>
    <t>구리시</t>
  </si>
  <si>
    <t>양주시</t>
  </si>
  <si>
    <t>포천시</t>
  </si>
  <si>
    <t>동두천시</t>
  </si>
  <si>
    <t>가평군</t>
  </si>
  <si>
    <t>경  기</t>
  </si>
  <si>
    <t>정선군</t>
    <phoneticPr fontId="2" type="noConversion"/>
  </si>
  <si>
    <t>통영시</t>
  </si>
  <si>
    <t>원주시</t>
    <phoneticPr fontId="2" type="noConversion"/>
  </si>
  <si>
    <t>홍천군</t>
    <phoneticPr fontId="2" type="noConversion"/>
  </si>
  <si>
    <t>태백시</t>
    <phoneticPr fontId="2" type="noConversion"/>
  </si>
  <si>
    <t>속초시</t>
    <phoneticPr fontId="2" type="noConversion"/>
  </si>
  <si>
    <t>양산시</t>
  </si>
  <si>
    <t>경  남</t>
  </si>
  <si>
    <t>단양군</t>
    <phoneticPr fontId="2" type="noConversion"/>
  </si>
  <si>
    <t>충  북</t>
  </si>
  <si>
    <t>제  주</t>
  </si>
  <si>
    <t>강  원</t>
  </si>
  <si>
    <t>청주시</t>
    <phoneticPr fontId="2" type="noConversion"/>
  </si>
  <si>
    <t>괴산군</t>
    <phoneticPr fontId="2" type="noConversion"/>
  </si>
  <si>
    <t>창원시</t>
    <phoneticPr fontId="2" type="noConversion"/>
  </si>
  <si>
    <t>소계</t>
    <phoneticPr fontId="2" type="noConversion"/>
  </si>
  <si>
    <t>전북</t>
    <phoneticPr fontId="2" type="noConversion"/>
  </si>
  <si>
    <t>경북</t>
    <phoneticPr fontId="2" type="noConversion"/>
  </si>
  <si>
    <t>서울</t>
    <phoneticPr fontId="2" type="noConversion"/>
  </si>
  <si>
    <t>강남구</t>
    <phoneticPr fontId="2" type="noConversion"/>
  </si>
  <si>
    <t>기장군</t>
    <phoneticPr fontId="2" type="noConversion"/>
  </si>
  <si>
    <t>사상구</t>
    <phoneticPr fontId="2" type="noConversion"/>
  </si>
  <si>
    <t>강원</t>
    <phoneticPr fontId="2" type="noConversion"/>
  </si>
  <si>
    <t>동해시</t>
    <phoneticPr fontId="2" type="noConversion"/>
  </si>
  <si>
    <t>영월군</t>
    <phoneticPr fontId="2" type="noConversion"/>
  </si>
  <si>
    <t>인제군</t>
    <phoneticPr fontId="2" type="noConversion"/>
  </si>
  <si>
    <t>충북</t>
    <phoneticPr fontId="2" type="noConversion"/>
  </si>
  <si>
    <t>영동군</t>
    <phoneticPr fontId="2" type="noConversion"/>
  </si>
  <si>
    <t>증평군</t>
    <phoneticPr fontId="2" type="noConversion"/>
  </si>
  <si>
    <t>강서구</t>
    <phoneticPr fontId="2" type="noConversion"/>
  </si>
  <si>
    <t>서구</t>
    <phoneticPr fontId="2" type="noConversion"/>
  </si>
  <si>
    <t>동래구</t>
    <phoneticPr fontId="2" type="noConversion"/>
  </si>
  <si>
    <t>남구</t>
    <phoneticPr fontId="2" type="noConversion"/>
  </si>
  <si>
    <t>해운대구</t>
    <phoneticPr fontId="2" type="noConversion"/>
  </si>
  <si>
    <t>사하구</t>
    <phoneticPr fontId="2" type="noConversion"/>
  </si>
  <si>
    <t>전주시</t>
    <phoneticPr fontId="2" type="noConversion"/>
  </si>
  <si>
    <t>경남</t>
    <phoneticPr fontId="2" type="noConversion"/>
  </si>
  <si>
    <t>진주시</t>
    <phoneticPr fontId="2" type="noConversion"/>
  </si>
  <si>
    <t>종로구</t>
    <phoneticPr fontId="2" type="noConversion"/>
  </si>
  <si>
    <t>용산구</t>
    <phoneticPr fontId="2" type="noConversion"/>
  </si>
  <si>
    <t>성동구</t>
    <phoneticPr fontId="2" type="noConversion"/>
  </si>
  <si>
    <t>광진구</t>
    <phoneticPr fontId="2" type="noConversion"/>
  </si>
  <si>
    <t>동대문구</t>
    <phoneticPr fontId="2" type="noConversion"/>
  </si>
  <si>
    <t>중랑구</t>
    <phoneticPr fontId="2" type="noConversion"/>
  </si>
  <si>
    <t>성북구</t>
    <phoneticPr fontId="2" type="noConversion"/>
  </si>
  <si>
    <t>강북구</t>
    <phoneticPr fontId="2" type="noConversion"/>
  </si>
  <si>
    <t>도봉구</t>
    <phoneticPr fontId="2" type="noConversion"/>
  </si>
  <si>
    <t>노원구</t>
    <phoneticPr fontId="2" type="noConversion"/>
  </si>
  <si>
    <t>은평구</t>
    <phoneticPr fontId="2" type="noConversion"/>
  </si>
  <si>
    <t>서대문구</t>
    <phoneticPr fontId="2" type="noConversion"/>
  </si>
  <si>
    <t>마포구</t>
    <phoneticPr fontId="2" type="noConversion"/>
  </si>
  <si>
    <t>양천구</t>
    <phoneticPr fontId="2" type="noConversion"/>
  </si>
  <si>
    <t>구로구</t>
    <phoneticPr fontId="2" type="noConversion"/>
  </si>
  <si>
    <t>금천구</t>
    <phoneticPr fontId="2" type="noConversion"/>
  </si>
  <si>
    <t>영등포구</t>
    <phoneticPr fontId="2" type="noConversion"/>
  </si>
  <si>
    <t>동작구</t>
    <phoneticPr fontId="2" type="noConversion"/>
  </si>
  <si>
    <t>관악구</t>
    <phoneticPr fontId="2" type="noConversion"/>
  </si>
  <si>
    <t>서초구</t>
    <phoneticPr fontId="2" type="noConversion"/>
  </si>
  <si>
    <t>송파구</t>
    <phoneticPr fontId="2" type="noConversion"/>
  </si>
  <si>
    <t>강동구</t>
    <phoneticPr fontId="2" type="noConversion"/>
  </si>
  <si>
    <t>금정구</t>
    <phoneticPr fontId="2" type="noConversion"/>
  </si>
  <si>
    <t>연제구</t>
    <phoneticPr fontId="2" type="noConversion"/>
  </si>
  <si>
    <t>수영구</t>
    <phoneticPr fontId="2" type="noConversion"/>
  </si>
  <si>
    <t>수성구</t>
    <phoneticPr fontId="2" type="noConversion"/>
  </si>
  <si>
    <t>달서구</t>
    <phoneticPr fontId="2" type="noConversion"/>
  </si>
  <si>
    <t>대전</t>
    <phoneticPr fontId="2" type="noConversion"/>
  </si>
  <si>
    <t>경기</t>
    <phoneticPr fontId="2" type="noConversion"/>
  </si>
  <si>
    <t>춘천시</t>
    <phoneticPr fontId="2" type="noConversion"/>
  </si>
  <si>
    <t>삼척시</t>
    <phoneticPr fontId="2" type="noConversion"/>
  </si>
  <si>
    <t>횡성군</t>
    <phoneticPr fontId="2" type="noConversion"/>
  </si>
  <si>
    <t>평창군</t>
    <phoneticPr fontId="2" type="noConversion"/>
  </si>
  <si>
    <t>화천군</t>
    <phoneticPr fontId="2" type="noConversion"/>
  </si>
  <si>
    <t>양양군</t>
    <phoneticPr fontId="2" type="noConversion"/>
  </si>
  <si>
    <t>청원군</t>
    <phoneticPr fontId="2" type="noConversion"/>
  </si>
  <si>
    <t>보은군</t>
    <phoneticPr fontId="2" type="noConversion"/>
  </si>
  <si>
    <t>진천군</t>
    <phoneticPr fontId="2" type="noConversion"/>
  </si>
  <si>
    <t>제주시</t>
    <phoneticPr fontId="2" type="noConversion"/>
  </si>
  <si>
    <t>전남</t>
    <phoneticPr fontId="2" type="noConversion"/>
  </si>
  <si>
    <t>소계</t>
    <phoneticPr fontId="2" type="noConversion"/>
  </si>
  <si>
    <t>목포시</t>
    <phoneticPr fontId="2" type="noConversion"/>
  </si>
  <si>
    <t>여수시</t>
    <phoneticPr fontId="2" type="noConversion"/>
  </si>
  <si>
    <t>순천시</t>
    <phoneticPr fontId="2" type="noConversion"/>
  </si>
  <si>
    <t>나주시</t>
    <phoneticPr fontId="2" type="noConversion"/>
  </si>
  <si>
    <t>광양시</t>
    <phoneticPr fontId="2" type="noConversion"/>
  </si>
  <si>
    <t>담양군</t>
    <phoneticPr fontId="2" type="noConversion"/>
  </si>
  <si>
    <t>곡성군</t>
    <phoneticPr fontId="2" type="noConversion"/>
  </si>
  <si>
    <t>구례군</t>
    <phoneticPr fontId="2" type="noConversion"/>
  </si>
  <si>
    <t>고흥군</t>
    <phoneticPr fontId="2" type="noConversion"/>
  </si>
  <si>
    <t>보성군</t>
    <phoneticPr fontId="2" type="noConversion"/>
  </si>
  <si>
    <t>화순군</t>
    <phoneticPr fontId="2" type="noConversion"/>
  </si>
  <si>
    <t>장흥군</t>
    <phoneticPr fontId="2" type="noConversion"/>
  </si>
  <si>
    <t>강진군</t>
    <phoneticPr fontId="2" type="noConversion"/>
  </si>
  <si>
    <t>해남군</t>
    <phoneticPr fontId="2" type="noConversion"/>
  </si>
  <si>
    <t>영암군</t>
    <phoneticPr fontId="2" type="noConversion"/>
  </si>
  <si>
    <t>무안군</t>
    <phoneticPr fontId="2" type="noConversion"/>
  </si>
  <si>
    <t>함평군</t>
    <phoneticPr fontId="2" type="noConversion"/>
  </si>
  <si>
    <t>영광군</t>
    <phoneticPr fontId="2" type="noConversion"/>
  </si>
  <si>
    <t>장성군</t>
    <phoneticPr fontId="2" type="noConversion"/>
  </si>
  <si>
    <t>완도군</t>
    <phoneticPr fontId="2" type="noConversion"/>
  </si>
  <si>
    <t>진도군</t>
    <phoneticPr fontId="2" type="noConversion"/>
  </si>
  <si>
    <t>신안군</t>
    <phoneticPr fontId="2" type="noConversion"/>
  </si>
  <si>
    <t>보령시</t>
    <phoneticPr fontId="2" type="noConversion"/>
  </si>
  <si>
    <t>서산시</t>
    <phoneticPr fontId="2" type="noConversion"/>
  </si>
  <si>
    <t>논산시</t>
    <phoneticPr fontId="2" type="noConversion"/>
  </si>
  <si>
    <t>금산군</t>
    <phoneticPr fontId="2" type="noConversion"/>
  </si>
  <si>
    <t>부여군</t>
    <phoneticPr fontId="2" type="noConversion"/>
  </si>
  <si>
    <t>서천군</t>
    <phoneticPr fontId="2" type="noConversion"/>
  </si>
  <si>
    <t>청양군</t>
    <phoneticPr fontId="2" type="noConversion"/>
  </si>
  <si>
    <t>홍성군</t>
    <phoneticPr fontId="2" type="noConversion"/>
  </si>
  <si>
    <t>태안군</t>
    <phoneticPr fontId="2" type="noConversion"/>
  </si>
  <si>
    <t>공주시</t>
    <phoneticPr fontId="2" type="noConversion"/>
  </si>
  <si>
    <t>아산시</t>
    <phoneticPr fontId="2" type="noConversion"/>
  </si>
  <si>
    <t>예산군</t>
    <phoneticPr fontId="2" type="noConversion"/>
  </si>
  <si>
    <t>천안시</t>
    <phoneticPr fontId="2" type="noConversion"/>
  </si>
  <si>
    <t>계룡시</t>
    <phoneticPr fontId="2" type="noConversion"/>
  </si>
  <si>
    <t>충남</t>
    <phoneticPr fontId="2" type="noConversion"/>
  </si>
  <si>
    <t>총  계</t>
    <phoneticPr fontId="2" type="noConversion"/>
  </si>
  <si>
    <t>충  남</t>
    <phoneticPr fontId="2" type="noConversion"/>
  </si>
  <si>
    <t>당진시</t>
    <phoneticPr fontId="2" type="noConversion"/>
  </si>
  <si>
    <t>북구</t>
    <phoneticPr fontId="2" type="noConversion"/>
  </si>
  <si>
    <t>동구</t>
    <phoneticPr fontId="2" type="noConversion"/>
  </si>
  <si>
    <t>서구</t>
    <phoneticPr fontId="2" type="noConversion"/>
  </si>
  <si>
    <t>광주</t>
    <phoneticPr fontId="2" type="noConversion"/>
  </si>
  <si>
    <t>대덕구</t>
    <phoneticPr fontId="2" type="noConversion"/>
  </si>
  <si>
    <t>(2012.12.31기준, 개소)</t>
    <phoneticPr fontId="2" type="noConversion"/>
  </si>
  <si>
    <t>인천</t>
    <phoneticPr fontId="2" type="noConversion"/>
  </si>
  <si>
    <t>소계</t>
    <phoneticPr fontId="2" type="noConversion"/>
  </si>
  <si>
    <t>중구</t>
    <phoneticPr fontId="2" type="noConversion"/>
  </si>
  <si>
    <t>동구</t>
    <phoneticPr fontId="2" type="noConversion"/>
  </si>
  <si>
    <t>남구</t>
    <phoneticPr fontId="2" type="noConversion"/>
  </si>
  <si>
    <t>남동구</t>
    <phoneticPr fontId="2" type="noConversion"/>
  </si>
  <si>
    <t>계양구</t>
    <phoneticPr fontId="2" type="noConversion"/>
  </si>
  <si>
    <t>서구</t>
    <phoneticPr fontId="2" type="noConversion"/>
  </si>
  <si>
    <t>강화군</t>
    <phoneticPr fontId="2" type="noConversion"/>
  </si>
  <si>
    <t>수원시</t>
    <phoneticPr fontId="2" type="noConversion"/>
  </si>
  <si>
    <t>연천군</t>
    <phoneticPr fontId="2" type="noConversion"/>
  </si>
  <si>
    <t>중구</t>
    <phoneticPr fontId="2" type="noConversion"/>
  </si>
  <si>
    <t>남구</t>
    <phoneticPr fontId="2" type="noConversion"/>
  </si>
  <si>
    <t>동구</t>
    <phoneticPr fontId="2" type="noConversion"/>
  </si>
  <si>
    <t>북구</t>
    <phoneticPr fontId="2" type="noConversion"/>
  </si>
  <si>
    <t>울주군</t>
    <phoneticPr fontId="2" type="noConversion"/>
  </si>
  <si>
    <t>제주</t>
    <phoneticPr fontId="2" type="noConversion"/>
  </si>
  <si>
    <t>서귀포시</t>
    <phoneticPr fontId="2" type="noConversion"/>
  </si>
  <si>
    <t>광산구</t>
    <phoneticPr fontId="2" type="noConversion"/>
  </si>
  <si>
    <t>유성구</t>
    <phoneticPr fontId="2" type="noConversion"/>
  </si>
  <si>
    <t>세  종</t>
    <phoneticPr fontId="2" type="noConversion"/>
  </si>
  <si>
    <t>세종</t>
    <phoneticPr fontId="2" type="noConversion"/>
  </si>
  <si>
    <t>사천시</t>
    <phoneticPr fontId="2" type="noConversion"/>
  </si>
  <si>
    <t>김해시</t>
    <phoneticPr fontId="2" type="noConversion"/>
  </si>
  <si>
    <t>밀양시</t>
    <phoneticPr fontId="2" type="noConversion"/>
  </si>
  <si>
    <t>거제시</t>
    <phoneticPr fontId="2" type="noConversion"/>
  </si>
  <si>
    <t>의령군</t>
    <phoneticPr fontId="2" type="noConversion"/>
  </si>
  <si>
    <t>함안군</t>
    <phoneticPr fontId="2" type="noConversion"/>
  </si>
  <si>
    <t>창녕군</t>
    <phoneticPr fontId="2" type="noConversion"/>
  </si>
  <si>
    <t>고성군</t>
    <phoneticPr fontId="2" type="noConversion"/>
  </si>
  <si>
    <t>남해군</t>
    <phoneticPr fontId="2" type="noConversion"/>
  </si>
  <si>
    <t>하동군</t>
    <phoneticPr fontId="2" type="noConversion"/>
  </si>
  <si>
    <t>산청군</t>
    <phoneticPr fontId="2" type="noConversion"/>
  </si>
  <si>
    <t>함양군</t>
    <phoneticPr fontId="2" type="noConversion"/>
  </si>
  <si>
    <t>거창군</t>
    <phoneticPr fontId="2" type="noConversion"/>
  </si>
  <si>
    <t>합천군</t>
    <phoneticPr fontId="2" type="noConversion"/>
  </si>
  <si>
    <t>(2012.12.31기준, 개소)</t>
    <phoneticPr fontId="2" type="noConversion"/>
  </si>
  <si>
    <t>청소년수련시설현황</t>
    <phoneticPr fontId="2" type="noConversion"/>
  </si>
  <si>
    <t>대전청소년수련마을</t>
  </si>
  <si>
    <t xml:space="preserve">대흥동청소년문화의집 </t>
  </si>
  <si>
    <t>시설명</t>
    <phoneticPr fontId="2" type="noConversion"/>
  </si>
  <si>
    <t>소재지</t>
    <phoneticPr fontId="2" type="noConversion"/>
  </si>
  <si>
    <t>방아미로 131(침산동)</t>
    <phoneticPr fontId="2" type="noConversion"/>
  </si>
  <si>
    <t>운영주체</t>
    <phoneticPr fontId="2" type="noConversion"/>
  </si>
  <si>
    <t>규모및 주요시설</t>
    <phoneticPr fontId="2" type="noConversion"/>
  </si>
  <si>
    <t>전화번호</t>
    <phoneticPr fontId="2" type="noConversion"/>
  </si>
  <si>
    <t>285-0350</t>
    <phoneticPr fontId="2" type="noConversion"/>
  </si>
  <si>
    <t>224-1318</t>
    <phoneticPr fontId="2" type="noConversion"/>
  </si>
  <si>
    <t>청소년수련시설 현황</t>
    <phoneticPr fontId="2" type="noConversion"/>
  </si>
  <si>
    <t>대전YWCA</t>
    <phoneticPr fontId="2" type="noConversion"/>
  </si>
  <si>
    <t>(사)대전청소년심신수련회</t>
    <phoneticPr fontId="2" type="noConversion"/>
  </si>
  <si>
    <t>140평, 동아리방, 창작공방, 열린도서실, 인터넷부스,DVD부스</t>
    <phoneticPr fontId="2" type="noConversion"/>
  </si>
  <si>
    <t>비고</t>
    <phoneticPr fontId="2" type="noConversion"/>
  </si>
  <si>
    <t>숙소 (32실/ 300명 수용), 식당, 강의실(2실), 휴게실,서바이벌게임장, 스카이점프장, 세줄타기장, 강당 : 1개동(250명 수용), 운동장 : 4,138㎡ (축구, 배구. 족구. 운동회. 캠프화이어)</t>
    <phoneticPr fontId="2" type="noConversion"/>
  </si>
  <si>
    <t>대전광역시 위탁</t>
    <phoneticPr fontId="2" type="noConversion"/>
  </si>
  <si>
    <t>대전광역시 중구 위탁</t>
    <phoneticPr fontId="2" type="noConversion"/>
  </si>
  <si>
    <t>대층로 128, 
YWCA 지하(대흥동)</t>
    <phoneticPr fontId="2" type="noConversion"/>
  </si>
  <si>
    <t>인증프로그램</t>
    <phoneticPr fontId="2" type="noConversion"/>
  </si>
  <si>
    <t>해피워치 1안, 2안, 3안/
몸도쑥쑥 마음도 쑥쑥2안/
너랑나랑 우리/
통통 수련활동/
와락 수련활동 1안, 2안</t>
    <phoneticPr fontId="2" type="noConversion"/>
  </si>
  <si>
    <t>마음을 전하는 원예치료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</si>
</sst>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0_ 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u/>
      <sz val="20"/>
      <name val="돋움"/>
      <family val="3"/>
      <charset val="129"/>
    </font>
    <font>
      <b/>
      <sz val="12"/>
      <name val="돋움"/>
      <family val="3"/>
      <charset val="129"/>
    </font>
    <font>
      <b/>
      <sz val="12"/>
      <name val="굴림"/>
      <family val="3"/>
      <charset val="129"/>
    </font>
    <font>
      <b/>
      <sz val="12"/>
      <name val="MS Gothic"/>
      <family val="3"/>
      <charset val="128"/>
    </font>
    <font>
      <sz val="12"/>
      <name val="돋움"/>
      <family val="3"/>
      <charset val="129"/>
    </font>
    <font>
      <sz val="9"/>
      <name val="돋움"/>
      <family val="3"/>
      <charset val="129"/>
    </font>
    <font>
      <b/>
      <u/>
      <sz val="18"/>
      <name val="돋움"/>
      <family val="3"/>
      <charset val="129"/>
    </font>
    <font>
      <sz val="14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9"/>
      <color rgb="FFFF0000"/>
      <name val="굴림"/>
      <family val="3"/>
      <charset val="129"/>
    </font>
    <font>
      <sz val="12"/>
      <name val="굴림"/>
      <family val="3"/>
      <charset val="129"/>
    </font>
    <font>
      <sz val="12"/>
      <color rgb="FF0000FF"/>
      <name val="굴림"/>
      <family val="3"/>
      <charset val="129"/>
    </font>
    <font>
      <b/>
      <sz val="12"/>
      <color rgb="FF0000FF"/>
      <name val="굴림"/>
      <family val="3"/>
      <charset val="129"/>
    </font>
    <font>
      <sz val="12"/>
      <color rgb="FF0000FF"/>
      <name val="돋움"/>
      <family val="3"/>
      <charset val="129"/>
    </font>
    <font>
      <sz val="9"/>
      <color rgb="FF0000FF"/>
      <name val="굴림"/>
      <family val="3"/>
      <charset val="129"/>
    </font>
    <font>
      <b/>
      <sz val="9"/>
      <color rgb="FF0000FF"/>
      <name val="굴림"/>
      <family val="3"/>
      <charset val="129"/>
    </font>
    <font>
      <sz val="11"/>
      <color rgb="FF0000FF"/>
      <name val="돋움"/>
      <family val="3"/>
      <charset val="129"/>
    </font>
    <font>
      <sz val="9"/>
      <color rgb="FF0000FF"/>
      <name val="돋움"/>
      <family val="3"/>
      <charset val="129"/>
    </font>
    <font>
      <sz val="14"/>
      <color rgb="FF0000FF"/>
      <name val="돋움"/>
      <family val="3"/>
      <charset val="129"/>
    </font>
    <font>
      <sz val="11"/>
      <color rgb="FF000000"/>
      <name val="돋움"/>
      <family val="3"/>
      <charset val="129"/>
    </font>
    <font>
      <sz val="11.5"/>
      <name val="굴림"/>
      <family val="3"/>
      <charset val="129"/>
    </font>
    <font>
      <b/>
      <sz val="2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176" fontId="12" fillId="2" borderId="12" xfId="0" applyNumberFormat="1" applyFont="1" applyFill="1" applyBorder="1" applyAlignment="1">
      <alignment horizontal="center" vertical="center" shrinkToFit="1"/>
    </xf>
    <xf numFmtId="176" fontId="12" fillId="2" borderId="13" xfId="0" applyNumberFormat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center" vertical="center" shrinkToFit="1"/>
    </xf>
    <xf numFmtId="176" fontId="23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horizontal="left" vertical="center"/>
    </xf>
    <xf numFmtId="176" fontId="23" fillId="0" borderId="14" xfId="0" applyNumberFormat="1" applyFont="1" applyFill="1" applyBorder="1" applyAlignment="1">
      <alignment horizontal="center" vertical="center" shrinkToFit="1"/>
    </xf>
    <xf numFmtId="176" fontId="23" fillId="0" borderId="14" xfId="0" applyNumberFormat="1" applyFont="1" applyFill="1" applyBorder="1" applyAlignment="1">
      <alignment horizontal="left" vertical="center" shrinkToFit="1"/>
    </xf>
    <xf numFmtId="176" fontId="23" fillId="5" borderId="15" xfId="0" applyNumberFormat="1" applyFont="1" applyFill="1" applyBorder="1" applyAlignment="1">
      <alignment horizontal="center" vertical="center"/>
    </xf>
    <xf numFmtId="176" fontId="23" fillId="5" borderId="16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 shrinkToFit="1"/>
    </xf>
    <xf numFmtId="176" fontId="23" fillId="0" borderId="18" xfId="0" applyNumberFormat="1" applyFont="1" applyFill="1" applyBorder="1" applyAlignment="1">
      <alignment horizontal="center" vertical="center" shrinkToFit="1"/>
    </xf>
    <xf numFmtId="176" fontId="23" fillId="0" borderId="19" xfId="0" applyNumberFormat="1" applyFont="1" applyFill="1" applyBorder="1" applyAlignment="1">
      <alignment horizontal="center" vertical="center" shrinkToFit="1"/>
    </xf>
    <xf numFmtId="176" fontId="23" fillId="0" borderId="18" xfId="0" applyNumberFormat="1" applyFont="1" applyFill="1" applyBorder="1" applyAlignment="1">
      <alignment horizontal="left" vertical="center" shrinkToFit="1"/>
    </xf>
    <xf numFmtId="176" fontId="23" fillId="0" borderId="14" xfId="0" applyNumberFormat="1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center" vertical="center" wrapText="1"/>
    </xf>
    <xf numFmtId="176" fontId="23" fillId="0" borderId="2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right" vertical="center"/>
    </xf>
    <xf numFmtId="176" fontId="24" fillId="0" borderId="0" xfId="0" applyNumberFormat="1" applyFont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 wrapText="1" shrinkToFit="1"/>
    </xf>
  </cellXfs>
  <cellStyles count="6">
    <cellStyle name="쉼표 [0] 2" xfId="1"/>
    <cellStyle name="쉼표 [0] 2 2" xfId="3"/>
    <cellStyle name="표준" xfId="0" builtinId="0"/>
    <cellStyle name="표준 2" xfId="2"/>
    <cellStyle name="표준 2 12" xfId="4"/>
    <cellStyle name="표준 2 2" xfId="5"/>
  </cellStyles>
  <dxfs count="3"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</dxfs>
  <tableStyles count="0" defaultTableStyle="TableStyleMedium9" defaultPivotStyle="PivotStyleLight16"/>
  <colors>
    <mruColors>
      <color rgb="FF0000FF"/>
      <color rgb="FF7BB0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F23" sqref="F23"/>
    </sheetView>
  </sheetViews>
  <sheetFormatPr defaultColWidth="8.88671875" defaultRowHeight="15" customHeight="1" x14ac:dyDescent="0.15"/>
  <cols>
    <col min="1" max="1" width="8.5546875" style="1" customWidth="1"/>
    <col min="2" max="2" width="5.44140625" style="6" customWidth="1"/>
    <col min="3" max="3" width="8.77734375" style="1" customWidth="1"/>
    <col min="4" max="8" width="10.77734375" style="1" customWidth="1"/>
    <col min="9" max="9" width="10.77734375" style="7" customWidth="1"/>
    <col min="10" max="10" width="9.77734375" style="8" customWidth="1"/>
    <col min="11" max="16384" width="8.88671875" style="1"/>
  </cols>
  <sheetData>
    <row r="1" spans="1:11" ht="24.95" customHeight="1" x14ac:dyDescent="0.15">
      <c r="A1" s="76" t="s">
        <v>276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17.100000000000001" customHeight="1" x14ac:dyDescent="0.15">
      <c r="A2" s="77"/>
      <c r="B2" s="77"/>
      <c r="C2" s="77"/>
      <c r="D2" s="2"/>
      <c r="E2" s="2"/>
      <c r="F2" s="2"/>
      <c r="G2" s="2"/>
      <c r="H2" s="30"/>
      <c r="I2" s="78" t="s">
        <v>275</v>
      </c>
      <c r="J2" s="78"/>
      <c r="K2" s="3"/>
    </row>
    <row r="3" spans="1:11" s="4" customFormat="1" ht="17.100000000000001" customHeight="1" x14ac:dyDescent="0.15">
      <c r="A3" s="50" t="s">
        <v>22</v>
      </c>
      <c r="B3" s="50" t="s">
        <v>23</v>
      </c>
      <c r="C3" s="50" t="s">
        <v>24</v>
      </c>
      <c r="D3" s="50" t="s">
        <v>14</v>
      </c>
      <c r="E3" s="50" t="s">
        <v>15</v>
      </c>
      <c r="F3" s="50" t="s">
        <v>16</v>
      </c>
      <c r="G3" s="50" t="s">
        <v>17</v>
      </c>
      <c r="H3" s="50" t="s">
        <v>18</v>
      </c>
      <c r="I3" s="50" t="s">
        <v>19</v>
      </c>
      <c r="J3" s="51" t="s">
        <v>20</v>
      </c>
    </row>
    <row r="4" spans="1:11" s="5" customFormat="1" ht="17.100000000000001" customHeight="1" x14ac:dyDescent="0.15">
      <c r="A4" s="75" t="s">
        <v>230</v>
      </c>
      <c r="B4" s="52" t="s">
        <v>7</v>
      </c>
      <c r="C4" s="53">
        <f>C7+C10+C13+C16+C19+C22+C25+C31+C34+C37+C40+C43+C46+C49+C52+C55+C28</f>
        <v>753</v>
      </c>
      <c r="D4" s="53">
        <f t="shared" ref="D4:I4" si="0">D7+D10+D13+D16+D19+D22+D25+D31+D34+D37+D40+D43+D46+D49+D52+D55+D28</f>
        <v>181</v>
      </c>
      <c r="E4" s="53">
        <f t="shared" si="0"/>
        <v>219</v>
      </c>
      <c r="F4" s="53">
        <f t="shared" si="0"/>
        <v>173</v>
      </c>
      <c r="G4" s="53">
        <f t="shared" si="0"/>
        <v>45</v>
      </c>
      <c r="H4" s="53">
        <f t="shared" si="0"/>
        <v>127</v>
      </c>
      <c r="I4" s="53">
        <f t="shared" si="0"/>
        <v>8</v>
      </c>
      <c r="J4" s="53"/>
    </row>
    <row r="5" spans="1:11" s="5" customFormat="1" ht="17.100000000000001" customHeight="1" x14ac:dyDescent="0.15">
      <c r="A5" s="75"/>
      <c r="B5" s="54" t="s">
        <v>13</v>
      </c>
      <c r="C5" s="53">
        <f t="shared" ref="C5:I6" si="1">C8+C11+C14+C17+C20+C23+C26+C32+C35+C38+C41+C44+C47+C50+C53+C56+C29</f>
        <v>485</v>
      </c>
      <c r="D5" s="53">
        <f t="shared" si="1"/>
        <v>177</v>
      </c>
      <c r="E5" s="53">
        <f t="shared" si="1"/>
        <v>215</v>
      </c>
      <c r="F5" s="53">
        <f t="shared" si="1"/>
        <v>42</v>
      </c>
      <c r="G5" s="53">
        <f t="shared" si="1"/>
        <v>27</v>
      </c>
      <c r="H5" s="53">
        <f t="shared" si="1"/>
        <v>16</v>
      </c>
      <c r="I5" s="53">
        <f t="shared" si="1"/>
        <v>8</v>
      </c>
      <c r="J5" s="53"/>
    </row>
    <row r="6" spans="1:11" s="5" customFormat="1" ht="17.100000000000001" customHeight="1" x14ac:dyDescent="0.15">
      <c r="A6" s="75"/>
      <c r="B6" s="54" t="s">
        <v>12</v>
      </c>
      <c r="C6" s="53">
        <f t="shared" si="1"/>
        <v>268</v>
      </c>
      <c r="D6" s="53">
        <f t="shared" si="1"/>
        <v>4</v>
      </c>
      <c r="E6" s="53">
        <f t="shared" si="1"/>
        <v>4</v>
      </c>
      <c r="F6" s="53">
        <f t="shared" si="1"/>
        <v>131</v>
      </c>
      <c r="G6" s="53">
        <f t="shared" si="1"/>
        <v>18</v>
      </c>
      <c r="H6" s="53">
        <f t="shared" si="1"/>
        <v>111</v>
      </c>
      <c r="I6" s="53">
        <f t="shared" si="1"/>
        <v>0</v>
      </c>
      <c r="J6" s="53"/>
    </row>
    <row r="7" spans="1:11" s="10" customFormat="1" ht="17.100000000000001" customHeight="1" x14ac:dyDescent="0.15">
      <c r="A7" s="74" t="s">
        <v>8</v>
      </c>
      <c r="B7" s="55" t="s">
        <v>7</v>
      </c>
      <c r="C7" s="56">
        <f>SUM(C8:C9)</f>
        <v>61</v>
      </c>
      <c r="D7" s="56">
        <f t="shared" ref="D7:I7" si="2">SUM(D8:D9)</f>
        <v>33</v>
      </c>
      <c r="E7" s="56">
        <f t="shared" si="2"/>
        <v>17</v>
      </c>
      <c r="F7" s="56">
        <f t="shared" si="2"/>
        <v>2</v>
      </c>
      <c r="G7" s="56">
        <f t="shared" si="2"/>
        <v>0</v>
      </c>
      <c r="H7" s="56">
        <f t="shared" si="2"/>
        <v>4</v>
      </c>
      <c r="I7" s="56">
        <f t="shared" si="2"/>
        <v>5</v>
      </c>
      <c r="J7" s="56"/>
    </row>
    <row r="8" spans="1:11" s="10" customFormat="1" ht="17.100000000000001" customHeight="1" x14ac:dyDescent="0.15">
      <c r="A8" s="74"/>
      <c r="B8" s="57" t="s">
        <v>13</v>
      </c>
      <c r="C8" s="58">
        <f>SUM(D8:I8)</f>
        <v>54</v>
      </c>
      <c r="D8" s="58">
        <v>31</v>
      </c>
      <c r="E8" s="58">
        <v>16</v>
      </c>
      <c r="F8" s="58"/>
      <c r="G8" s="58"/>
      <c r="H8" s="58">
        <v>2</v>
      </c>
      <c r="I8" s="58">
        <v>5</v>
      </c>
      <c r="J8" s="59"/>
    </row>
    <row r="9" spans="1:11" s="10" customFormat="1" ht="17.100000000000001" customHeight="1" x14ac:dyDescent="0.15">
      <c r="A9" s="74"/>
      <c r="B9" s="57" t="s">
        <v>12</v>
      </c>
      <c r="C9" s="58">
        <f>SUM(D9:I9)</f>
        <v>7</v>
      </c>
      <c r="D9" s="58">
        <v>2</v>
      </c>
      <c r="E9" s="58">
        <v>1</v>
      </c>
      <c r="F9" s="58">
        <v>2</v>
      </c>
      <c r="G9" s="58"/>
      <c r="H9" s="58">
        <v>2</v>
      </c>
      <c r="I9" s="58"/>
      <c r="J9" s="59"/>
    </row>
    <row r="10" spans="1:11" s="10" customFormat="1" ht="17.100000000000001" customHeight="1" x14ac:dyDescent="0.15">
      <c r="A10" s="74" t="s">
        <v>33</v>
      </c>
      <c r="B10" s="55" t="s">
        <v>7</v>
      </c>
      <c r="C10" s="56">
        <f>SUM(C11:C12)</f>
        <v>24</v>
      </c>
      <c r="D10" s="56">
        <f t="shared" ref="D10:I10" si="3">SUM(D11:D12)</f>
        <v>8</v>
      </c>
      <c r="E10" s="56">
        <f t="shared" si="3"/>
        <v>9</v>
      </c>
      <c r="F10" s="56">
        <f t="shared" si="3"/>
        <v>4</v>
      </c>
      <c r="G10" s="56">
        <f t="shared" si="3"/>
        <v>2</v>
      </c>
      <c r="H10" s="56">
        <f t="shared" si="3"/>
        <v>1</v>
      </c>
      <c r="I10" s="56">
        <f t="shared" si="3"/>
        <v>0</v>
      </c>
      <c r="J10" s="56"/>
    </row>
    <row r="11" spans="1:11" s="10" customFormat="1" ht="17.100000000000001" customHeight="1" x14ac:dyDescent="0.15">
      <c r="A11" s="74"/>
      <c r="B11" s="57" t="s">
        <v>13</v>
      </c>
      <c r="C11" s="58">
        <f>SUM(D11:I11)</f>
        <v>19</v>
      </c>
      <c r="D11" s="58">
        <v>8</v>
      </c>
      <c r="E11" s="58">
        <v>8</v>
      </c>
      <c r="F11" s="58">
        <v>2</v>
      </c>
      <c r="G11" s="58">
        <v>1</v>
      </c>
      <c r="H11" s="58"/>
      <c r="I11" s="58"/>
      <c r="J11" s="59"/>
    </row>
    <row r="12" spans="1:11" s="10" customFormat="1" ht="17.100000000000001" customHeight="1" x14ac:dyDescent="0.15">
      <c r="A12" s="74"/>
      <c r="B12" s="57" t="s">
        <v>12</v>
      </c>
      <c r="C12" s="58">
        <f>SUM(D12:I12)</f>
        <v>5</v>
      </c>
      <c r="D12" s="58"/>
      <c r="E12" s="58">
        <v>1</v>
      </c>
      <c r="F12" s="58">
        <v>2</v>
      </c>
      <c r="G12" s="58">
        <v>1</v>
      </c>
      <c r="H12" s="58">
        <v>1</v>
      </c>
      <c r="I12" s="58"/>
      <c r="J12" s="59"/>
    </row>
    <row r="13" spans="1:11" s="10" customFormat="1" ht="17.100000000000001" customHeight="1" x14ac:dyDescent="0.15">
      <c r="A13" s="74" t="s">
        <v>0</v>
      </c>
      <c r="B13" s="55" t="s">
        <v>7</v>
      </c>
      <c r="C13" s="56">
        <f>SUM(C14:C15)</f>
        <v>13</v>
      </c>
      <c r="D13" s="56">
        <f t="shared" ref="D13:I13" si="4">SUM(D14:D15)</f>
        <v>5</v>
      </c>
      <c r="E13" s="56">
        <f t="shared" si="4"/>
        <v>6</v>
      </c>
      <c r="F13" s="56">
        <f t="shared" si="4"/>
        <v>1</v>
      </c>
      <c r="G13" s="56">
        <f t="shared" si="4"/>
        <v>0</v>
      </c>
      <c r="H13" s="56">
        <f t="shared" si="4"/>
        <v>1</v>
      </c>
      <c r="I13" s="56">
        <f t="shared" si="4"/>
        <v>0</v>
      </c>
      <c r="J13" s="56"/>
    </row>
    <row r="14" spans="1:11" s="10" customFormat="1" ht="17.100000000000001" customHeight="1" x14ac:dyDescent="0.15">
      <c r="A14" s="74"/>
      <c r="B14" s="57" t="s">
        <v>13</v>
      </c>
      <c r="C14" s="58">
        <f>SUM(D14:I14)</f>
        <v>12</v>
      </c>
      <c r="D14" s="58">
        <v>5</v>
      </c>
      <c r="E14" s="58">
        <v>6</v>
      </c>
      <c r="F14" s="58">
        <v>1</v>
      </c>
      <c r="G14" s="58"/>
      <c r="H14" s="58"/>
      <c r="I14" s="58"/>
      <c r="J14" s="59"/>
    </row>
    <row r="15" spans="1:11" s="10" customFormat="1" ht="17.100000000000001" customHeight="1" x14ac:dyDescent="0.15">
      <c r="A15" s="74"/>
      <c r="B15" s="57" t="s">
        <v>12</v>
      </c>
      <c r="C15" s="58">
        <f>SUM(D15:I15)</f>
        <v>1</v>
      </c>
      <c r="D15" s="58"/>
      <c r="E15" s="58"/>
      <c r="F15" s="58"/>
      <c r="G15" s="58"/>
      <c r="H15" s="58">
        <v>1</v>
      </c>
      <c r="I15" s="58"/>
      <c r="J15" s="59"/>
    </row>
    <row r="16" spans="1:11" s="10" customFormat="1" ht="17.100000000000001" customHeight="1" x14ac:dyDescent="0.15">
      <c r="A16" s="74" t="s">
        <v>4</v>
      </c>
      <c r="B16" s="55" t="s">
        <v>7</v>
      </c>
      <c r="C16" s="58">
        <f>SUM(D16:I16)</f>
        <v>26</v>
      </c>
      <c r="D16" s="56">
        <f t="shared" ref="D16:I16" si="5">SUM(D17:D18)</f>
        <v>8</v>
      </c>
      <c r="E16" s="56">
        <f t="shared" si="5"/>
        <v>6</v>
      </c>
      <c r="F16" s="56">
        <f t="shared" si="5"/>
        <v>5</v>
      </c>
      <c r="G16" s="56">
        <f t="shared" si="5"/>
        <v>4</v>
      </c>
      <c r="H16" s="56">
        <f t="shared" si="5"/>
        <v>3</v>
      </c>
      <c r="I16" s="56">
        <f t="shared" si="5"/>
        <v>0</v>
      </c>
      <c r="J16" s="56"/>
    </row>
    <row r="17" spans="1:10" s="10" customFormat="1" ht="17.100000000000001" customHeight="1" x14ac:dyDescent="0.15">
      <c r="A17" s="74"/>
      <c r="B17" s="57" t="s">
        <v>13</v>
      </c>
      <c r="C17" s="58">
        <f>SUM(D17:I17)</f>
        <v>14</v>
      </c>
      <c r="D17" s="58">
        <v>8</v>
      </c>
      <c r="E17" s="58">
        <v>6</v>
      </c>
      <c r="F17" s="58"/>
      <c r="G17" s="58"/>
      <c r="H17" s="58"/>
      <c r="I17" s="58"/>
      <c r="J17" s="59"/>
    </row>
    <row r="18" spans="1:10" s="10" customFormat="1" ht="17.100000000000001" customHeight="1" x14ac:dyDescent="0.15">
      <c r="A18" s="74"/>
      <c r="B18" s="57" t="s">
        <v>12</v>
      </c>
      <c r="C18" s="58">
        <f>SUM(D18:I18)</f>
        <v>12</v>
      </c>
      <c r="D18" s="58"/>
      <c r="E18" s="58"/>
      <c r="F18" s="58">
        <v>5</v>
      </c>
      <c r="G18" s="58">
        <v>4</v>
      </c>
      <c r="H18" s="58">
        <v>3</v>
      </c>
      <c r="I18" s="58"/>
      <c r="J18" s="59"/>
    </row>
    <row r="19" spans="1:10" s="10" customFormat="1" ht="17.100000000000001" customHeight="1" x14ac:dyDescent="0.15">
      <c r="A19" s="74" t="s">
        <v>5</v>
      </c>
      <c r="B19" s="55" t="s">
        <v>7</v>
      </c>
      <c r="C19" s="56">
        <f>SUM(C20:C21)</f>
        <v>11</v>
      </c>
      <c r="D19" s="56">
        <f t="shared" ref="D19:I19" si="6">SUM(D20:D21)</f>
        <v>5</v>
      </c>
      <c r="E19" s="56">
        <f t="shared" si="6"/>
        <v>4</v>
      </c>
      <c r="F19" s="56">
        <f t="shared" si="6"/>
        <v>1</v>
      </c>
      <c r="G19" s="56">
        <f t="shared" si="6"/>
        <v>0</v>
      </c>
      <c r="H19" s="56">
        <f t="shared" si="6"/>
        <v>1</v>
      </c>
      <c r="I19" s="56">
        <f t="shared" si="6"/>
        <v>0</v>
      </c>
      <c r="J19" s="56"/>
    </row>
    <row r="20" spans="1:10" s="10" customFormat="1" ht="17.100000000000001" customHeight="1" x14ac:dyDescent="0.15">
      <c r="A20" s="74"/>
      <c r="B20" s="57" t="s">
        <v>13</v>
      </c>
      <c r="C20" s="58">
        <f>SUM(D20:I20)</f>
        <v>11</v>
      </c>
      <c r="D20" s="58">
        <v>5</v>
      </c>
      <c r="E20" s="58">
        <v>4</v>
      </c>
      <c r="F20" s="58">
        <v>1</v>
      </c>
      <c r="G20" s="58"/>
      <c r="H20" s="58">
        <v>1</v>
      </c>
      <c r="I20" s="58"/>
      <c r="J20" s="59"/>
    </row>
    <row r="21" spans="1:10" s="10" customFormat="1" ht="17.100000000000001" customHeight="1" x14ac:dyDescent="0.15">
      <c r="A21" s="74"/>
      <c r="B21" s="57" t="s">
        <v>12</v>
      </c>
      <c r="C21" s="58">
        <f>SUM(D21:I21)</f>
        <v>0</v>
      </c>
      <c r="D21" s="58"/>
      <c r="E21" s="58"/>
      <c r="F21" s="58"/>
      <c r="G21" s="58"/>
      <c r="H21" s="58"/>
      <c r="I21" s="58"/>
      <c r="J21" s="59"/>
    </row>
    <row r="22" spans="1:10" s="10" customFormat="1" ht="17.100000000000001" customHeight="1" x14ac:dyDescent="0.15">
      <c r="A22" s="74" t="s">
        <v>6</v>
      </c>
      <c r="B22" s="55" t="s">
        <v>7</v>
      </c>
      <c r="C22" s="56">
        <f>SUM(C23:C24)</f>
        <v>13</v>
      </c>
      <c r="D22" s="56">
        <f t="shared" ref="D22:I22" si="7">SUM(D23:D24)</f>
        <v>4</v>
      </c>
      <c r="E22" s="56">
        <f t="shared" si="7"/>
        <v>7</v>
      </c>
      <c r="F22" s="56">
        <f t="shared" si="7"/>
        <v>1</v>
      </c>
      <c r="G22" s="56">
        <f t="shared" si="7"/>
        <v>0</v>
      </c>
      <c r="H22" s="56">
        <f t="shared" si="7"/>
        <v>1</v>
      </c>
      <c r="I22" s="56">
        <f t="shared" si="7"/>
        <v>0</v>
      </c>
      <c r="J22" s="56"/>
    </row>
    <row r="23" spans="1:10" s="10" customFormat="1" ht="17.100000000000001" customHeight="1" x14ac:dyDescent="0.15">
      <c r="A23" s="74"/>
      <c r="B23" s="57" t="s">
        <v>13</v>
      </c>
      <c r="C23" s="58">
        <f>SUM(D23:I23)</f>
        <v>12</v>
      </c>
      <c r="D23" s="58">
        <v>3</v>
      </c>
      <c r="E23" s="58">
        <v>7</v>
      </c>
      <c r="F23" s="58">
        <v>1</v>
      </c>
      <c r="G23" s="58"/>
      <c r="H23" s="58">
        <v>1</v>
      </c>
      <c r="I23" s="58"/>
      <c r="J23" s="59"/>
    </row>
    <row r="24" spans="1:10" s="10" customFormat="1" ht="17.100000000000001" customHeight="1" x14ac:dyDescent="0.15">
      <c r="A24" s="74"/>
      <c r="B24" s="57" t="s">
        <v>12</v>
      </c>
      <c r="C24" s="58">
        <f>SUM(D24:I24)</f>
        <v>1</v>
      </c>
      <c r="D24" s="58">
        <v>1</v>
      </c>
      <c r="E24" s="58"/>
      <c r="F24" s="58"/>
      <c r="G24" s="58"/>
      <c r="H24" s="58"/>
      <c r="I24" s="58"/>
      <c r="J24" s="59"/>
    </row>
    <row r="25" spans="1:10" s="10" customFormat="1" ht="17.100000000000001" customHeight="1" x14ac:dyDescent="0.15">
      <c r="A25" s="74" t="s">
        <v>43</v>
      </c>
      <c r="B25" s="55" t="s">
        <v>7</v>
      </c>
      <c r="C25" s="56">
        <f>SUM(C26:C27)</f>
        <v>9</v>
      </c>
      <c r="D25" s="56">
        <f t="shared" ref="D25:I25" si="8">SUM(D26:D27)</f>
        <v>1</v>
      </c>
      <c r="E25" s="56">
        <f t="shared" si="8"/>
        <v>6</v>
      </c>
      <c r="F25" s="56">
        <f t="shared" si="8"/>
        <v>2</v>
      </c>
      <c r="G25" s="56">
        <f t="shared" si="8"/>
        <v>0</v>
      </c>
      <c r="H25" s="56">
        <f t="shared" si="8"/>
        <v>0</v>
      </c>
      <c r="I25" s="56">
        <f t="shared" si="8"/>
        <v>0</v>
      </c>
      <c r="J25" s="56"/>
    </row>
    <row r="26" spans="1:10" s="10" customFormat="1" ht="17.100000000000001" customHeight="1" x14ac:dyDescent="0.15">
      <c r="A26" s="74"/>
      <c r="B26" s="57" t="s">
        <v>13</v>
      </c>
      <c r="C26" s="58">
        <f>SUM(D26:I26)</f>
        <v>8</v>
      </c>
      <c r="D26" s="58">
        <v>1</v>
      </c>
      <c r="E26" s="58">
        <v>6</v>
      </c>
      <c r="F26" s="58">
        <v>1</v>
      </c>
      <c r="G26" s="58"/>
      <c r="H26" s="58"/>
      <c r="I26" s="58"/>
      <c r="J26" s="59"/>
    </row>
    <row r="27" spans="1:10" s="10" customFormat="1" ht="17.100000000000001" customHeight="1" x14ac:dyDescent="0.15">
      <c r="A27" s="74"/>
      <c r="B27" s="57" t="s">
        <v>12</v>
      </c>
      <c r="C27" s="58">
        <f>SUM(D27:I27)</f>
        <v>1</v>
      </c>
      <c r="D27" s="58"/>
      <c r="E27" s="58"/>
      <c r="F27" s="58">
        <v>1</v>
      </c>
      <c r="G27" s="58"/>
      <c r="H27" s="58"/>
      <c r="I27" s="58"/>
      <c r="J27" s="59"/>
    </row>
    <row r="28" spans="1:10" s="10" customFormat="1" ht="17.100000000000001" customHeight="1" x14ac:dyDescent="0.15">
      <c r="A28" s="74" t="s">
        <v>259</v>
      </c>
      <c r="B28" s="55" t="s">
        <v>7</v>
      </c>
      <c r="C28" s="56">
        <f>SUM(C29:C30)</f>
        <v>1</v>
      </c>
      <c r="D28" s="56">
        <f t="shared" ref="D28:I28" si="9">SUM(D29:D30)</f>
        <v>0</v>
      </c>
      <c r="E28" s="56">
        <f t="shared" si="9"/>
        <v>1</v>
      </c>
      <c r="F28" s="56">
        <f t="shared" si="9"/>
        <v>0</v>
      </c>
      <c r="G28" s="56">
        <f t="shared" si="9"/>
        <v>0</v>
      </c>
      <c r="H28" s="56">
        <f t="shared" si="9"/>
        <v>0</v>
      </c>
      <c r="I28" s="56">
        <f t="shared" si="9"/>
        <v>0</v>
      </c>
      <c r="J28" s="56"/>
    </row>
    <row r="29" spans="1:10" s="10" customFormat="1" ht="17.100000000000001" customHeight="1" x14ac:dyDescent="0.15">
      <c r="A29" s="74"/>
      <c r="B29" s="57" t="s">
        <v>13</v>
      </c>
      <c r="C29" s="58">
        <f>SUM(D29:I29)</f>
        <v>1</v>
      </c>
      <c r="D29" s="58"/>
      <c r="E29" s="58">
        <v>1</v>
      </c>
      <c r="F29" s="58"/>
      <c r="G29" s="58"/>
      <c r="H29" s="58"/>
      <c r="I29" s="58"/>
      <c r="J29" s="59"/>
    </row>
    <row r="30" spans="1:10" s="10" customFormat="1" ht="17.100000000000001" customHeight="1" x14ac:dyDescent="0.15">
      <c r="A30" s="74"/>
      <c r="B30" s="57" t="s">
        <v>12</v>
      </c>
      <c r="C30" s="58">
        <f>SUM(D30:I30)</f>
        <v>0</v>
      </c>
      <c r="D30" s="58"/>
      <c r="E30" s="58"/>
      <c r="F30" s="58"/>
      <c r="G30" s="58"/>
      <c r="H30" s="58"/>
      <c r="I30" s="58"/>
      <c r="J30" s="59"/>
    </row>
    <row r="31" spans="1:10" s="10" customFormat="1" ht="17.100000000000001" customHeight="1" x14ac:dyDescent="0.15">
      <c r="A31" s="74" t="s">
        <v>113</v>
      </c>
      <c r="B31" s="55" t="s">
        <v>7</v>
      </c>
      <c r="C31" s="56">
        <f>SUM(C32:C33)</f>
        <v>144</v>
      </c>
      <c r="D31" s="56">
        <f t="shared" ref="D31:I31" si="10">SUM(D32:D33)</f>
        <v>28</v>
      </c>
      <c r="E31" s="56">
        <f t="shared" si="10"/>
        <v>41</v>
      </c>
      <c r="F31" s="56">
        <f t="shared" si="10"/>
        <v>47</v>
      </c>
      <c r="G31" s="56">
        <f t="shared" si="10"/>
        <v>4</v>
      </c>
      <c r="H31" s="56">
        <f t="shared" si="10"/>
        <v>23</v>
      </c>
      <c r="I31" s="56">
        <f t="shared" si="10"/>
        <v>1</v>
      </c>
      <c r="J31" s="56"/>
    </row>
    <row r="32" spans="1:10" s="10" customFormat="1" ht="17.100000000000001" customHeight="1" x14ac:dyDescent="0.15">
      <c r="A32" s="74"/>
      <c r="B32" s="57" t="s">
        <v>13</v>
      </c>
      <c r="C32" s="58">
        <f>SUM(D32:I32)</f>
        <v>76</v>
      </c>
      <c r="D32" s="58">
        <v>28</v>
      </c>
      <c r="E32" s="58">
        <v>40</v>
      </c>
      <c r="F32" s="58">
        <v>5</v>
      </c>
      <c r="G32" s="58">
        <v>2</v>
      </c>
      <c r="H32" s="58"/>
      <c r="I32" s="58">
        <v>1</v>
      </c>
      <c r="J32" s="59"/>
    </row>
    <row r="33" spans="1:10" s="10" customFormat="1" ht="17.100000000000001" customHeight="1" x14ac:dyDescent="0.15">
      <c r="A33" s="74"/>
      <c r="B33" s="57" t="s">
        <v>12</v>
      </c>
      <c r="C33" s="58">
        <f>SUM(D33:I33)</f>
        <v>68</v>
      </c>
      <c r="D33" s="58"/>
      <c r="E33" s="58">
        <v>1</v>
      </c>
      <c r="F33" s="58">
        <v>42</v>
      </c>
      <c r="G33" s="58">
        <v>2</v>
      </c>
      <c r="H33" s="58">
        <v>23</v>
      </c>
      <c r="I33" s="58"/>
      <c r="J33" s="59"/>
    </row>
    <row r="34" spans="1:10" s="10" customFormat="1" ht="17.100000000000001" customHeight="1" x14ac:dyDescent="0.15">
      <c r="A34" s="74" t="s">
        <v>125</v>
      </c>
      <c r="B34" s="55" t="s">
        <v>7</v>
      </c>
      <c r="C34" s="56">
        <f>SUM(C35:C36)</f>
        <v>81</v>
      </c>
      <c r="D34" s="56">
        <f t="shared" ref="D34:I34" si="11">SUM(D35:D36)</f>
        <v>14</v>
      </c>
      <c r="E34" s="56">
        <f t="shared" si="11"/>
        <v>27</v>
      </c>
      <c r="F34" s="56">
        <f t="shared" si="11"/>
        <v>16</v>
      </c>
      <c r="G34" s="56">
        <f t="shared" si="11"/>
        <v>6</v>
      </c>
      <c r="H34" s="56">
        <f t="shared" si="11"/>
        <v>17</v>
      </c>
      <c r="I34" s="56">
        <f t="shared" si="11"/>
        <v>1</v>
      </c>
      <c r="J34" s="56"/>
    </row>
    <row r="35" spans="1:10" s="10" customFormat="1" ht="17.100000000000001" customHeight="1" x14ac:dyDescent="0.15">
      <c r="A35" s="74"/>
      <c r="B35" s="57" t="s">
        <v>13</v>
      </c>
      <c r="C35" s="58">
        <f>SUM(D35:I35)</f>
        <v>54</v>
      </c>
      <c r="D35" s="58">
        <v>14</v>
      </c>
      <c r="E35" s="58">
        <v>27</v>
      </c>
      <c r="F35" s="58">
        <v>6</v>
      </c>
      <c r="G35" s="58">
        <v>4</v>
      </c>
      <c r="H35" s="58">
        <v>2</v>
      </c>
      <c r="I35" s="58">
        <v>1</v>
      </c>
      <c r="J35" s="59"/>
    </row>
    <row r="36" spans="1:10" s="10" customFormat="1" ht="17.100000000000001" customHeight="1" x14ac:dyDescent="0.15">
      <c r="A36" s="74"/>
      <c r="B36" s="57" t="s">
        <v>12</v>
      </c>
      <c r="C36" s="58">
        <f>SUM(D36:I36)</f>
        <v>27</v>
      </c>
      <c r="D36" s="58"/>
      <c r="E36" s="58"/>
      <c r="F36" s="58">
        <v>10</v>
      </c>
      <c r="G36" s="58">
        <v>2</v>
      </c>
      <c r="H36" s="58">
        <v>15</v>
      </c>
      <c r="I36" s="58"/>
      <c r="J36" s="59"/>
    </row>
    <row r="37" spans="1:10" s="31" customFormat="1" ht="17.100000000000001" customHeight="1" x14ac:dyDescent="0.15">
      <c r="A37" s="74" t="s">
        <v>123</v>
      </c>
      <c r="B37" s="55" t="s">
        <v>7</v>
      </c>
      <c r="C37" s="56">
        <f>SUM(C38:C39)</f>
        <v>46</v>
      </c>
      <c r="D37" s="56">
        <f t="shared" ref="D37:I37" si="12">SUM(D38:D39)</f>
        <v>9</v>
      </c>
      <c r="E37" s="56">
        <f t="shared" si="12"/>
        <v>9</v>
      </c>
      <c r="F37" s="56">
        <f t="shared" si="12"/>
        <v>15</v>
      </c>
      <c r="G37" s="56">
        <f t="shared" si="12"/>
        <v>2</v>
      </c>
      <c r="H37" s="56">
        <f t="shared" si="12"/>
        <v>11</v>
      </c>
      <c r="I37" s="56">
        <f t="shared" si="12"/>
        <v>0</v>
      </c>
      <c r="J37" s="56"/>
    </row>
    <row r="38" spans="1:10" s="31" customFormat="1" ht="17.100000000000001" customHeight="1" x14ac:dyDescent="0.15">
      <c r="A38" s="74"/>
      <c r="B38" s="57" t="s">
        <v>13</v>
      </c>
      <c r="C38" s="58">
        <f>SUM(D38:I38)</f>
        <v>23</v>
      </c>
      <c r="D38" s="57">
        <v>9</v>
      </c>
      <c r="E38" s="57">
        <v>9</v>
      </c>
      <c r="F38" s="57">
        <v>3</v>
      </c>
      <c r="G38" s="57">
        <v>1</v>
      </c>
      <c r="H38" s="57">
        <v>1</v>
      </c>
      <c r="I38" s="57"/>
      <c r="J38" s="60"/>
    </row>
    <row r="39" spans="1:10" s="31" customFormat="1" ht="17.100000000000001" customHeight="1" x14ac:dyDescent="0.15">
      <c r="A39" s="74"/>
      <c r="B39" s="57" t="s">
        <v>12</v>
      </c>
      <c r="C39" s="58">
        <f>SUM(D39:I39)</f>
        <v>23</v>
      </c>
      <c r="D39" s="57"/>
      <c r="E39" s="57"/>
      <c r="F39" s="57">
        <v>12</v>
      </c>
      <c r="G39" s="57">
        <v>1</v>
      </c>
      <c r="H39" s="57">
        <v>10</v>
      </c>
      <c r="I39" s="57"/>
      <c r="J39" s="60"/>
    </row>
    <row r="40" spans="1:10" s="31" customFormat="1" ht="17.100000000000001" customHeight="1" x14ac:dyDescent="0.15">
      <c r="A40" s="74" t="s">
        <v>231</v>
      </c>
      <c r="B40" s="55" t="s">
        <v>7</v>
      </c>
      <c r="C40" s="56">
        <f>SUM(C41:C42)</f>
        <v>49</v>
      </c>
      <c r="D40" s="56">
        <f t="shared" ref="D40:I40" si="13">SUM(D41:D42)</f>
        <v>9</v>
      </c>
      <c r="E40" s="56">
        <f t="shared" si="13"/>
        <v>10</v>
      </c>
      <c r="F40" s="56">
        <f t="shared" si="13"/>
        <v>14</v>
      </c>
      <c r="G40" s="56">
        <f t="shared" si="13"/>
        <v>3</v>
      </c>
      <c r="H40" s="56">
        <f t="shared" si="13"/>
        <v>13</v>
      </c>
      <c r="I40" s="56">
        <f t="shared" si="13"/>
        <v>0</v>
      </c>
      <c r="J40" s="56"/>
    </row>
    <row r="41" spans="1:10" s="31" customFormat="1" ht="17.100000000000001" customHeight="1" x14ac:dyDescent="0.15">
      <c r="A41" s="74"/>
      <c r="B41" s="57" t="s">
        <v>13</v>
      </c>
      <c r="C41" s="58">
        <f>SUM(D41:I41)</f>
        <v>26</v>
      </c>
      <c r="D41" s="57">
        <v>9</v>
      </c>
      <c r="E41" s="57">
        <v>10</v>
      </c>
      <c r="F41" s="57">
        <v>5</v>
      </c>
      <c r="G41" s="57">
        <v>2</v>
      </c>
      <c r="H41" s="57">
        <v>0</v>
      </c>
      <c r="I41" s="57"/>
      <c r="J41" s="60"/>
    </row>
    <row r="42" spans="1:10" s="31" customFormat="1" ht="17.100000000000001" customHeight="1" x14ac:dyDescent="0.15">
      <c r="A42" s="74"/>
      <c r="B42" s="57" t="s">
        <v>12</v>
      </c>
      <c r="C42" s="58">
        <f>SUM(D42:I42)</f>
        <v>23</v>
      </c>
      <c r="D42" s="57"/>
      <c r="E42" s="57"/>
      <c r="F42" s="57">
        <v>9</v>
      </c>
      <c r="G42" s="57">
        <v>1</v>
      </c>
      <c r="H42" s="57">
        <v>13</v>
      </c>
      <c r="I42" s="57"/>
      <c r="J42" s="60"/>
    </row>
    <row r="43" spans="1:10" s="10" customFormat="1" ht="17.100000000000001" customHeight="1" x14ac:dyDescent="0.15">
      <c r="A43" s="74" t="s">
        <v>58</v>
      </c>
      <c r="B43" s="55" t="s">
        <v>7</v>
      </c>
      <c r="C43" s="56">
        <f>SUM(C44:C45)</f>
        <v>54</v>
      </c>
      <c r="D43" s="56">
        <f t="shared" ref="D43:I43" si="14">SUM(D44:D45)</f>
        <v>11</v>
      </c>
      <c r="E43" s="56">
        <f t="shared" si="14"/>
        <v>20</v>
      </c>
      <c r="F43" s="56">
        <f t="shared" si="14"/>
        <v>13</v>
      </c>
      <c r="G43" s="56">
        <f t="shared" si="14"/>
        <v>3</v>
      </c>
      <c r="H43" s="56">
        <f t="shared" si="14"/>
        <v>6</v>
      </c>
      <c r="I43" s="56">
        <f t="shared" si="14"/>
        <v>1</v>
      </c>
      <c r="J43" s="56"/>
    </row>
    <row r="44" spans="1:10" s="10" customFormat="1" ht="17.100000000000001" customHeight="1" x14ac:dyDescent="0.15">
      <c r="A44" s="74"/>
      <c r="B44" s="57" t="s">
        <v>13</v>
      </c>
      <c r="C44" s="58">
        <f>SUM(D44:I44)</f>
        <v>36</v>
      </c>
      <c r="D44" s="56">
        <v>10</v>
      </c>
      <c r="E44" s="56">
        <v>19</v>
      </c>
      <c r="F44" s="56">
        <v>2</v>
      </c>
      <c r="G44" s="56">
        <v>2</v>
      </c>
      <c r="H44" s="56">
        <v>2</v>
      </c>
      <c r="I44" s="56">
        <v>1</v>
      </c>
      <c r="J44" s="59"/>
    </row>
    <row r="45" spans="1:10" s="10" customFormat="1" ht="17.100000000000001" customHeight="1" x14ac:dyDescent="0.15">
      <c r="A45" s="74"/>
      <c r="B45" s="57" t="s">
        <v>12</v>
      </c>
      <c r="C45" s="58">
        <f>SUM(D45:I45)</f>
        <v>18</v>
      </c>
      <c r="D45" s="56">
        <v>1</v>
      </c>
      <c r="E45" s="56">
        <v>1</v>
      </c>
      <c r="F45" s="56">
        <v>11</v>
      </c>
      <c r="G45" s="56">
        <v>1</v>
      </c>
      <c r="H45" s="56">
        <v>4</v>
      </c>
      <c r="I45" s="56"/>
      <c r="J45" s="59"/>
    </row>
    <row r="46" spans="1:10" s="31" customFormat="1" ht="17.100000000000001" customHeight="1" x14ac:dyDescent="0.15">
      <c r="A46" s="74" t="s">
        <v>59</v>
      </c>
      <c r="B46" s="55" t="s">
        <v>7</v>
      </c>
      <c r="C46" s="56">
        <f>SUM(C47:C48)</f>
        <v>44</v>
      </c>
      <c r="D46" s="56">
        <f t="shared" ref="D46:I46" si="15">SUM(D47:D48)</f>
        <v>13</v>
      </c>
      <c r="E46" s="56">
        <f t="shared" si="15"/>
        <v>11</v>
      </c>
      <c r="F46" s="56">
        <f t="shared" si="15"/>
        <v>8</v>
      </c>
      <c r="G46" s="56">
        <f t="shared" si="15"/>
        <v>7</v>
      </c>
      <c r="H46" s="56">
        <f t="shared" si="15"/>
        <v>5</v>
      </c>
      <c r="I46" s="56">
        <f t="shared" si="15"/>
        <v>0</v>
      </c>
      <c r="J46" s="56"/>
    </row>
    <row r="47" spans="1:10" s="31" customFormat="1" ht="17.100000000000001" customHeight="1" x14ac:dyDescent="0.15">
      <c r="A47" s="74"/>
      <c r="B47" s="57" t="s">
        <v>13</v>
      </c>
      <c r="C47" s="58">
        <f>SUM(D47:I47)</f>
        <v>36</v>
      </c>
      <c r="D47" s="57">
        <v>13</v>
      </c>
      <c r="E47" s="57">
        <v>11</v>
      </c>
      <c r="F47" s="57">
        <v>3</v>
      </c>
      <c r="G47" s="57">
        <v>5</v>
      </c>
      <c r="H47" s="57">
        <v>4</v>
      </c>
      <c r="I47" s="57"/>
      <c r="J47" s="60"/>
    </row>
    <row r="48" spans="1:10" s="31" customFormat="1" ht="17.100000000000001" customHeight="1" x14ac:dyDescent="0.15">
      <c r="A48" s="74"/>
      <c r="B48" s="57" t="s">
        <v>12</v>
      </c>
      <c r="C48" s="58">
        <f>SUM(D48:I48)</f>
        <v>8</v>
      </c>
      <c r="D48" s="57"/>
      <c r="E48" s="57"/>
      <c r="F48" s="57">
        <v>5</v>
      </c>
      <c r="G48" s="57">
        <v>2</v>
      </c>
      <c r="H48" s="57">
        <v>1</v>
      </c>
      <c r="I48" s="57"/>
      <c r="J48" s="60"/>
    </row>
    <row r="49" spans="1:10" s="31" customFormat="1" ht="17.100000000000001" customHeight="1" x14ac:dyDescent="0.15">
      <c r="A49" s="74" t="s">
        <v>83</v>
      </c>
      <c r="B49" s="55" t="s">
        <v>7</v>
      </c>
      <c r="C49" s="56">
        <f>SUM(C50:C51)</f>
        <v>63</v>
      </c>
      <c r="D49" s="56">
        <f t="shared" ref="D49:I49" si="16">SUM(D50:D51)</f>
        <v>16</v>
      </c>
      <c r="E49" s="56">
        <f t="shared" si="16"/>
        <v>11</v>
      </c>
      <c r="F49" s="56">
        <f t="shared" si="16"/>
        <v>14</v>
      </c>
      <c r="G49" s="56">
        <f t="shared" si="16"/>
        <v>7</v>
      </c>
      <c r="H49" s="56">
        <f t="shared" si="16"/>
        <v>15</v>
      </c>
      <c r="I49" s="56">
        <f t="shared" si="16"/>
        <v>0</v>
      </c>
      <c r="J49" s="56"/>
    </row>
    <row r="50" spans="1:10" s="31" customFormat="1" ht="17.100000000000001" customHeight="1" x14ac:dyDescent="0.15">
      <c r="A50" s="74"/>
      <c r="B50" s="57" t="s">
        <v>13</v>
      </c>
      <c r="C50" s="58">
        <f>SUM(D50:I50)</f>
        <v>39</v>
      </c>
      <c r="D50" s="57">
        <v>16</v>
      </c>
      <c r="E50" s="57">
        <v>11</v>
      </c>
      <c r="F50" s="57">
        <v>5</v>
      </c>
      <c r="G50" s="57">
        <v>5</v>
      </c>
      <c r="H50" s="57">
        <v>2</v>
      </c>
      <c r="I50" s="57"/>
      <c r="J50" s="60"/>
    </row>
    <row r="51" spans="1:10" s="31" customFormat="1" ht="17.100000000000001" customHeight="1" x14ac:dyDescent="0.15">
      <c r="A51" s="74"/>
      <c r="B51" s="57" t="s">
        <v>12</v>
      </c>
      <c r="C51" s="58">
        <f>SUM(D51:I51)</f>
        <v>24</v>
      </c>
      <c r="D51" s="57"/>
      <c r="E51" s="57"/>
      <c r="F51" s="57">
        <v>9</v>
      </c>
      <c r="G51" s="57">
        <v>2</v>
      </c>
      <c r="H51" s="57">
        <v>13</v>
      </c>
      <c r="I51" s="57"/>
      <c r="J51" s="60"/>
    </row>
    <row r="52" spans="1:10" s="31" customFormat="1" ht="17.100000000000001" customHeight="1" x14ac:dyDescent="0.15">
      <c r="A52" s="74" t="s">
        <v>121</v>
      </c>
      <c r="B52" s="55" t="s">
        <v>7</v>
      </c>
      <c r="C52" s="56">
        <f t="shared" ref="C52:I52" si="17">SUM(C53:C54)</f>
        <v>71</v>
      </c>
      <c r="D52" s="56">
        <f t="shared" si="17"/>
        <v>14</v>
      </c>
      <c r="E52" s="56">
        <f t="shared" si="17"/>
        <v>15</v>
      </c>
      <c r="F52" s="56">
        <f t="shared" si="17"/>
        <v>25</v>
      </c>
      <c r="G52" s="56">
        <f t="shared" si="17"/>
        <v>4</v>
      </c>
      <c r="H52" s="56">
        <f t="shared" si="17"/>
        <v>13</v>
      </c>
      <c r="I52" s="56">
        <f t="shared" si="17"/>
        <v>0</v>
      </c>
      <c r="J52" s="56"/>
    </row>
    <row r="53" spans="1:10" s="31" customFormat="1" ht="17.100000000000001" customHeight="1" x14ac:dyDescent="0.15">
      <c r="A53" s="74"/>
      <c r="B53" s="57" t="s">
        <v>13</v>
      </c>
      <c r="C53" s="58">
        <f>SUM(D53:I53)</f>
        <v>34</v>
      </c>
      <c r="D53" s="57">
        <v>14</v>
      </c>
      <c r="E53" s="57">
        <v>15</v>
      </c>
      <c r="F53" s="57">
        <v>3</v>
      </c>
      <c r="G53" s="57">
        <v>2</v>
      </c>
      <c r="H53" s="57">
        <v>0</v>
      </c>
      <c r="I53" s="58"/>
      <c r="J53" s="60"/>
    </row>
    <row r="54" spans="1:10" s="31" customFormat="1" ht="17.100000000000001" customHeight="1" x14ac:dyDescent="0.15">
      <c r="A54" s="74"/>
      <c r="B54" s="57" t="s">
        <v>12</v>
      </c>
      <c r="C54" s="58">
        <f>SUM(D54:I54)</f>
        <v>37</v>
      </c>
      <c r="D54" s="57">
        <v>0</v>
      </c>
      <c r="E54" s="57">
        <v>0</v>
      </c>
      <c r="F54" s="57">
        <v>22</v>
      </c>
      <c r="G54" s="57">
        <v>2</v>
      </c>
      <c r="H54" s="57">
        <v>13</v>
      </c>
      <c r="I54" s="58"/>
      <c r="J54" s="60"/>
    </row>
    <row r="55" spans="1:10" s="10" customFormat="1" ht="17.100000000000001" customHeight="1" x14ac:dyDescent="0.15">
      <c r="A55" s="74" t="s">
        <v>124</v>
      </c>
      <c r="B55" s="55" t="s">
        <v>7</v>
      </c>
      <c r="C55" s="56">
        <f>SUM(C56:C57)</f>
        <v>43</v>
      </c>
      <c r="D55" s="56">
        <f t="shared" ref="D55:I55" si="18">SUM(D56:D57)</f>
        <v>3</v>
      </c>
      <c r="E55" s="56">
        <f t="shared" si="18"/>
        <v>19</v>
      </c>
      <c r="F55" s="56">
        <f t="shared" si="18"/>
        <v>5</v>
      </c>
      <c r="G55" s="56">
        <f t="shared" si="18"/>
        <v>3</v>
      </c>
      <c r="H55" s="56">
        <f t="shared" si="18"/>
        <v>13</v>
      </c>
      <c r="I55" s="56">
        <f t="shared" si="18"/>
        <v>0</v>
      </c>
      <c r="J55" s="56"/>
    </row>
    <row r="56" spans="1:10" s="10" customFormat="1" ht="17.100000000000001" customHeight="1" x14ac:dyDescent="0.15">
      <c r="A56" s="74"/>
      <c r="B56" s="57" t="s">
        <v>13</v>
      </c>
      <c r="C56" s="58">
        <f>SUM(D56:I56)</f>
        <v>30</v>
      </c>
      <c r="D56" s="58">
        <v>3</v>
      </c>
      <c r="E56" s="58">
        <v>19</v>
      </c>
      <c r="F56" s="58">
        <v>4</v>
      </c>
      <c r="G56" s="58">
        <v>3</v>
      </c>
      <c r="H56" s="58">
        <v>1</v>
      </c>
      <c r="I56" s="58"/>
      <c r="J56" s="59"/>
    </row>
    <row r="57" spans="1:10" s="10" customFormat="1" ht="17.100000000000001" customHeight="1" x14ac:dyDescent="0.15">
      <c r="A57" s="74"/>
      <c r="B57" s="57" t="s">
        <v>12</v>
      </c>
      <c r="C57" s="58">
        <f>SUM(D57:I57)</f>
        <v>13</v>
      </c>
      <c r="D57" s="58"/>
      <c r="E57" s="58"/>
      <c r="F57" s="58">
        <v>1</v>
      </c>
      <c r="G57" s="58"/>
      <c r="H57" s="58">
        <v>12</v>
      </c>
      <c r="I57" s="58"/>
      <c r="J57" s="59"/>
    </row>
  </sheetData>
  <mergeCells count="21">
    <mergeCell ref="A1:J1"/>
    <mergeCell ref="A2:C2"/>
    <mergeCell ref="A22:A24"/>
    <mergeCell ref="A25:A27"/>
    <mergeCell ref="A10:A12"/>
    <mergeCell ref="A13:A15"/>
    <mergeCell ref="A19:A21"/>
    <mergeCell ref="I2:J2"/>
    <mergeCell ref="A55:A57"/>
    <mergeCell ref="A4:A6"/>
    <mergeCell ref="A37:A39"/>
    <mergeCell ref="A40:A42"/>
    <mergeCell ref="A43:A45"/>
    <mergeCell ref="A46:A48"/>
    <mergeCell ref="A7:A9"/>
    <mergeCell ref="A49:A51"/>
    <mergeCell ref="A52:A54"/>
    <mergeCell ref="A16:A18"/>
    <mergeCell ref="A31:A33"/>
    <mergeCell ref="A34:A36"/>
    <mergeCell ref="A28:A3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C10 C13:C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workbookViewId="0">
      <pane ySplit="3" topLeftCell="A64" activePane="bottomLeft" state="frozen"/>
      <selection activeCell="L14" sqref="L14"/>
      <selection pane="bottomLeft" activeCell="F76" sqref="F76"/>
    </sheetView>
  </sheetViews>
  <sheetFormatPr defaultColWidth="8.88671875" defaultRowHeight="15" customHeight="1" x14ac:dyDescent="0.15"/>
  <cols>
    <col min="1" max="1" width="4.21875" style="6" customWidth="1"/>
    <col min="2" max="3" width="7.88671875" style="6" customWidth="1"/>
    <col min="4" max="9" width="10.77734375" style="6" customWidth="1"/>
    <col min="10" max="16384" width="8.88671875" style="9"/>
  </cols>
  <sheetData>
    <row r="1" spans="1:9" ht="36" customHeight="1" x14ac:dyDescent="0.15">
      <c r="A1" s="79" t="s">
        <v>21</v>
      </c>
      <c r="B1" s="79"/>
      <c r="C1" s="79"/>
      <c r="D1" s="79"/>
      <c r="E1" s="79"/>
      <c r="F1" s="79"/>
      <c r="G1" s="79"/>
      <c r="H1" s="79"/>
      <c r="I1" s="79"/>
    </row>
    <row r="2" spans="1:9" ht="15" customHeight="1" x14ac:dyDescent="0.15">
      <c r="H2" s="80" t="s">
        <v>238</v>
      </c>
      <c r="I2" s="80"/>
    </row>
    <row r="3" spans="1:9" s="8" customFormat="1" ht="15" customHeight="1" x14ac:dyDescent="0.15">
      <c r="A3" s="42" t="s">
        <v>10</v>
      </c>
      <c r="B3" s="43" t="s">
        <v>11</v>
      </c>
      <c r="C3" s="43" t="s">
        <v>25</v>
      </c>
      <c r="D3" s="44" t="s">
        <v>14</v>
      </c>
      <c r="E3" s="44" t="s">
        <v>15</v>
      </c>
      <c r="F3" s="44" t="s">
        <v>16</v>
      </c>
      <c r="G3" s="44" t="s">
        <v>17</v>
      </c>
      <c r="H3" s="44" t="s">
        <v>18</v>
      </c>
      <c r="I3" s="45" t="s">
        <v>9</v>
      </c>
    </row>
    <row r="4" spans="1:9" s="8" customFormat="1" ht="15" customHeight="1" x14ac:dyDescent="0.15">
      <c r="A4" s="46"/>
      <c r="B4" s="47" t="s">
        <v>25</v>
      </c>
      <c r="C4" s="47">
        <f>C5+C31+C48+C57+C68+C74+C80+C88+C120+C139+C152+C168+C183+C206+C230+C249+C86</f>
        <v>753</v>
      </c>
      <c r="D4" s="47">
        <f t="shared" ref="D4:I4" si="0">D5+D31+D48+D57+D68+D74+D80+D88+D120+D139+D152+D168+D183+D206+D230+D249+D86</f>
        <v>181</v>
      </c>
      <c r="E4" s="47">
        <f t="shared" si="0"/>
        <v>219</v>
      </c>
      <c r="F4" s="47">
        <f t="shared" si="0"/>
        <v>173</v>
      </c>
      <c r="G4" s="47">
        <f t="shared" si="0"/>
        <v>45</v>
      </c>
      <c r="H4" s="47">
        <f t="shared" si="0"/>
        <v>127</v>
      </c>
      <c r="I4" s="47">
        <f t="shared" si="0"/>
        <v>8</v>
      </c>
    </row>
    <row r="5" spans="1:9" s="16" customFormat="1" ht="15" customHeight="1" x14ac:dyDescent="0.15">
      <c r="A5" s="13" t="s">
        <v>132</v>
      </c>
      <c r="B5" s="14" t="s">
        <v>129</v>
      </c>
      <c r="C5" s="14">
        <f>SUM(D5:I5)</f>
        <v>61</v>
      </c>
      <c r="D5" s="14">
        <f t="shared" ref="D5:I5" si="1">SUM(D6:D30)</f>
        <v>33</v>
      </c>
      <c r="E5" s="14">
        <f t="shared" si="1"/>
        <v>17</v>
      </c>
      <c r="F5" s="14">
        <f t="shared" si="1"/>
        <v>2</v>
      </c>
      <c r="G5" s="14">
        <f t="shared" si="1"/>
        <v>0</v>
      </c>
      <c r="H5" s="14">
        <f t="shared" si="1"/>
        <v>4</v>
      </c>
      <c r="I5" s="15">
        <f t="shared" si="1"/>
        <v>5</v>
      </c>
    </row>
    <row r="6" spans="1:9" s="16" customFormat="1" ht="15" customHeight="1" x14ac:dyDescent="0.15">
      <c r="A6" s="22"/>
      <c r="B6" s="18" t="s">
        <v>152</v>
      </c>
      <c r="C6" s="18">
        <f>SUM(D6:I6)</f>
        <v>1</v>
      </c>
      <c r="D6" s="24"/>
      <c r="E6" s="24">
        <v>1</v>
      </c>
      <c r="F6" s="24"/>
      <c r="G6" s="24"/>
      <c r="H6" s="24"/>
      <c r="I6" s="25"/>
    </row>
    <row r="7" spans="1:9" s="16" customFormat="1" ht="15" customHeight="1" x14ac:dyDescent="0.15">
      <c r="A7" s="22"/>
      <c r="B7" s="18" t="s">
        <v>27</v>
      </c>
      <c r="C7" s="18">
        <f t="shared" ref="C7:C30" si="2">SUM(D7:I7)</f>
        <v>4</v>
      </c>
      <c r="D7" s="24">
        <v>2</v>
      </c>
      <c r="E7" s="24"/>
      <c r="F7" s="24"/>
      <c r="G7" s="24"/>
      <c r="H7" s="24">
        <v>1</v>
      </c>
      <c r="I7" s="25">
        <v>1</v>
      </c>
    </row>
    <row r="8" spans="1:9" s="16" customFormat="1" ht="15" customHeight="1" x14ac:dyDescent="0.15">
      <c r="A8" s="22"/>
      <c r="B8" s="18" t="s">
        <v>153</v>
      </c>
      <c r="C8" s="18">
        <f t="shared" si="2"/>
        <v>2</v>
      </c>
      <c r="D8" s="24">
        <v>1</v>
      </c>
      <c r="E8" s="24"/>
      <c r="F8" s="24"/>
      <c r="G8" s="24"/>
      <c r="H8" s="24"/>
      <c r="I8" s="25">
        <v>1</v>
      </c>
    </row>
    <row r="9" spans="1:9" s="16" customFormat="1" ht="15" customHeight="1" x14ac:dyDescent="0.15">
      <c r="A9" s="22"/>
      <c r="B9" s="18" t="s">
        <v>154</v>
      </c>
      <c r="C9" s="18">
        <f t="shared" si="2"/>
        <v>2</v>
      </c>
      <c r="D9" s="24">
        <v>1</v>
      </c>
      <c r="E9" s="24">
        <v>1</v>
      </c>
      <c r="F9" s="24"/>
      <c r="G9" s="24"/>
      <c r="H9" s="24"/>
      <c r="I9" s="25"/>
    </row>
    <row r="10" spans="1:9" s="16" customFormat="1" ht="15" customHeight="1" x14ac:dyDescent="0.15">
      <c r="A10" s="22"/>
      <c r="B10" s="18" t="s">
        <v>155</v>
      </c>
      <c r="C10" s="18">
        <f t="shared" si="2"/>
        <v>1</v>
      </c>
      <c r="D10" s="24">
        <v>1</v>
      </c>
      <c r="E10" s="24"/>
      <c r="F10" s="24"/>
      <c r="G10" s="24"/>
      <c r="H10" s="24"/>
      <c r="I10" s="25"/>
    </row>
    <row r="11" spans="1:9" s="16" customFormat="1" ht="15" customHeight="1" x14ac:dyDescent="0.15">
      <c r="A11" s="22"/>
      <c r="B11" s="18" t="s">
        <v>156</v>
      </c>
      <c r="C11" s="18">
        <f t="shared" si="2"/>
        <v>1</v>
      </c>
      <c r="D11" s="24">
        <v>1</v>
      </c>
      <c r="E11" s="24"/>
      <c r="F11" s="24"/>
      <c r="G11" s="24"/>
      <c r="H11" s="24"/>
      <c r="I11" s="25"/>
    </row>
    <row r="12" spans="1:9" s="16" customFormat="1" ht="15" customHeight="1" x14ac:dyDescent="0.15">
      <c r="A12" s="22"/>
      <c r="B12" s="18" t="s">
        <v>157</v>
      </c>
      <c r="C12" s="18">
        <f t="shared" si="2"/>
        <v>2</v>
      </c>
      <c r="D12" s="24">
        <v>2</v>
      </c>
      <c r="E12" s="24"/>
      <c r="F12" s="24"/>
      <c r="G12" s="24"/>
      <c r="H12" s="24"/>
      <c r="I12" s="25"/>
    </row>
    <row r="13" spans="1:9" s="16" customFormat="1" ht="15" customHeight="1" x14ac:dyDescent="0.15">
      <c r="A13" s="22"/>
      <c r="B13" s="18" t="s">
        <v>158</v>
      </c>
      <c r="C13" s="18">
        <f t="shared" si="2"/>
        <v>1</v>
      </c>
      <c r="D13" s="24">
        <v>1</v>
      </c>
      <c r="E13" s="24"/>
      <c r="F13" s="24"/>
      <c r="G13" s="24"/>
      <c r="H13" s="24"/>
      <c r="I13" s="25"/>
    </row>
    <row r="14" spans="1:9" s="16" customFormat="1" ht="15" customHeight="1" x14ac:dyDescent="0.15">
      <c r="A14" s="22"/>
      <c r="B14" s="18" t="s">
        <v>159</v>
      </c>
      <c r="C14" s="18">
        <f t="shared" si="2"/>
        <v>3</v>
      </c>
      <c r="D14" s="24">
        <v>1</v>
      </c>
      <c r="E14" s="24">
        <v>1</v>
      </c>
      <c r="F14" s="24">
        <v>1</v>
      </c>
      <c r="G14" s="24"/>
      <c r="H14" s="24"/>
      <c r="I14" s="25"/>
    </row>
    <row r="15" spans="1:9" s="16" customFormat="1" ht="15" customHeight="1" x14ac:dyDescent="0.15">
      <c r="A15" s="22"/>
      <c r="B15" s="18" t="s">
        <v>160</v>
      </c>
      <c r="C15" s="18">
        <f t="shared" si="2"/>
        <v>5</v>
      </c>
      <c r="D15" s="24">
        <v>1</v>
      </c>
      <c r="E15" s="24">
        <v>3</v>
      </c>
      <c r="F15" s="24">
        <v>1</v>
      </c>
      <c r="G15" s="24"/>
      <c r="H15" s="24"/>
      <c r="I15" s="25"/>
    </row>
    <row r="16" spans="1:9" s="16" customFormat="1" ht="15" customHeight="1" x14ac:dyDescent="0.15">
      <c r="A16" s="22"/>
      <c r="B16" s="18" t="s">
        <v>161</v>
      </c>
      <c r="C16" s="18">
        <f t="shared" si="2"/>
        <v>3</v>
      </c>
      <c r="D16" s="24">
        <v>1</v>
      </c>
      <c r="E16" s="24">
        <v>2</v>
      </c>
      <c r="F16" s="24"/>
      <c r="G16" s="24"/>
      <c r="H16" s="24"/>
      <c r="I16" s="25"/>
    </row>
    <row r="17" spans="1:9" s="16" customFormat="1" ht="15" customHeight="1" x14ac:dyDescent="0.15">
      <c r="A17" s="22"/>
      <c r="B17" s="18" t="s">
        <v>162</v>
      </c>
      <c r="C17" s="18">
        <f t="shared" si="2"/>
        <v>1</v>
      </c>
      <c r="D17" s="24">
        <v>1</v>
      </c>
      <c r="E17" s="24"/>
      <c r="F17" s="24"/>
      <c r="G17" s="24"/>
      <c r="H17" s="24"/>
      <c r="I17" s="25"/>
    </row>
    <row r="18" spans="1:9" s="16" customFormat="1" ht="15" customHeight="1" x14ac:dyDescent="0.15">
      <c r="A18" s="22"/>
      <c r="B18" s="18" t="s">
        <v>163</v>
      </c>
      <c r="C18" s="18">
        <f t="shared" si="2"/>
        <v>2</v>
      </c>
      <c r="D18" s="24">
        <v>1</v>
      </c>
      <c r="E18" s="24">
        <v>1</v>
      </c>
      <c r="F18" s="24"/>
      <c r="G18" s="24"/>
      <c r="H18" s="24"/>
      <c r="I18" s="25"/>
    </row>
    <row r="19" spans="1:9" s="16" customFormat="1" ht="15" customHeight="1" x14ac:dyDescent="0.15">
      <c r="A19" s="22"/>
      <c r="B19" s="18" t="s">
        <v>164</v>
      </c>
      <c r="C19" s="18">
        <f t="shared" si="2"/>
        <v>2</v>
      </c>
      <c r="D19" s="24">
        <v>1</v>
      </c>
      <c r="E19" s="24">
        <v>1</v>
      </c>
      <c r="F19" s="24"/>
      <c r="G19" s="24"/>
      <c r="H19" s="24"/>
      <c r="I19" s="25"/>
    </row>
    <row r="20" spans="1:9" s="16" customFormat="1" ht="15" customHeight="1" x14ac:dyDescent="0.15">
      <c r="A20" s="22"/>
      <c r="B20" s="18" t="s">
        <v>165</v>
      </c>
      <c r="C20" s="18">
        <f t="shared" si="2"/>
        <v>4</v>
      </c>
      <c r="D20" s="24">
        <v>2</v>
      </c>
      <c r="E20" s="24">
        <v>2</v>
      </c>
      <c r="F20" s="24"/>
      <c r="G20" s="24"/>
      <c r="H20" s="24"/>
      <c r="I20" s="25"/>
    </row>
    <row r="21" spans="1:9" s="16" customFormat="1" ht="15" customHeight="1" x14ac:dyDescent="0.15">
      <c r="A21" s="22"/>
      <c r="B21" s="18" t="s">
        <v>143</v>
      </c>
      <c r="C21" s="18">
        <f t="shared" si="2"/>
        <v>3</v>
      </c>
      <c r="D21" s="24">
        <v>2</v>
      </c>
      <c r="E21" s="24"/>
      <c r="F21" s="24"/>
      <c r="G21" s="24"/>
      <c r="H21" s="24">
        <v>1</v>
      </c>
      <c r="I21" s="25"/>
    </row>
    <row r="22" spans="1:9" s="16" customFormat="1" ht="15" customHeight="1" x14ac:dyDescent="0.15">
      <c r="A22" s="22"/>
      <c r="B22" s="18" t="s">
        <v>166</v>
      </c>
      <c r="C22" s="18">
        <f t="shared" si="2"/>
        <v>1</v>
      </c>
      <c r="D22" s="24">
        <v>1</v>
      </c>
      <c r="E22" s="24"/>
      <c r="F22" s="24"/>
      <c r="G22" s="24"/>
      <c r="H22" s="24"/>
      <c r="I22" s="25"/>
    </row>
    <row r="23" spans="1:9" s="16" customFormat="1" ht="15" customHeight="1" x14ac:dyDescent="0.15">
      <c r="A23" s="22"/>
      <c r="B23" s="18" t="s">
        <v>167</v>
      </c>
      <c r="C23" s="18">
        <f t="shared" si="2"/>
        <v>1</v>
      </c>
      <c r="D23" s="24">
        <v>1</v>
      </c>
      <c r="E23" s="24"/>
      <c r="F23" s="24"/>
      <c r="G23" s="24"/>
      <c r="H23" s="24"/>
      <c r="I23" s="25"/>
    </row>
    <row r="24" spans="1:9" s="16" customFormat="1" ht="15" customHeight="1" x14ac:dyDescent="0.15">
      <c r="A24" s="22"/>
      <c r="B24" s="18" t="s">
        <v>168</v>
      </c>
      <c r="C24" s="18">
        <f t="shared" si="2"/>
        <v>6</v>
      </c>
      <c r="D24" s="24">
        <v>1</v>
      </c>
      <c r="E24" s="24">
        <v>2</v>
      </c>
      <c r="F24" s="24"/>
      <c r="G24" s="24"/>
      <c r="H24" s="24">
        <v>1</v>
      </c>
      <c r="I24" s="25">
        <v>2</v>
      </c>
    </row>
    <row r="25" spans="1:9" s="16" customFormat="1" ht="15" customHeight="1" x14ac:dyDescent="0.15">
      <c r="A25" s="22"/>
      <c r="B25" s="18" t="s">
        <v>169</v>
      </c>
      <c r="C25" s="18">
        <f t="shared" si="2"/>
        <v>4</v>
      </c>
      <c r="D25" s="24">
        <v>1</v>
      </c>
      <c r="E25" s="24">
        <v>2</v>
      </c>
      <c r="F25" s="24"/>
      <c r="G25" s="24"/>
      <c r="H25" s="24"/>
      <c r="I25" s="25">
        <v>1</v>
      </c>
    </row>
    <row r="26" spans="1:9" s="16" customFormat="1" ht="15" customHeight="1" x14ac:dyDescent="0.15">
      <c r="A26" s="22"/>
      <c r="B26" s="18" t="s">
        <v>170</v>
      </c>
      <c r="C26" s="18">
        <f t="shared" si="2"/>
        <v>2</v>
      </c>
      <c r="D26" s="24">
        <v>2</v>
      </c>
      <c r="E26" s="24"/>
      <c r="F26" s="24"/>
      <c r="G26" s="24"/>
      <c r="H26" s="24"/>
      <c r="I26" s="25"/>
    </row>
    <row r="27" spans="1:9" s="16" customFormat="1" ht="15" customHeight="1" x14ac:dyDescent="0.15">
      <c r="A27" s="22"/>
      <c r="B27" s="18" t="s">
        <v>171</v>
      </c>
      <c r="C27" s="18">
        <f t="shared" si="2"/>
        <v>3</v>
      </c>
      <c r="D27" s="24">
        <v>2</v>
      </c>
      <c r="E27" s="24">
        <v>1</v>
      </c>
      <c r="F27" s="24"/>
      <c r="G27" s="24"/>
      <c r="H27" s="24"/>
      <c r="I27" s="25"/>
    </row>
    <row r="28" spans="1:9" s="16" customFormat="1" ht="15" customHeight="1" x14ac:dyDescent="0.15">
      <c r="A28" s="22"/>
      <c r="B28" s="18" t="s">
        <v>133</v>
      </c>
      <c r="C28" s="18">
        <f t="shared" si="2"/>
        <v>3</v>
      </c>
      <c r="D28" s="24">
        <v>3</v>
      </c>
      <c r="E28" s="24"/>
      <c r="F28" s="24"/>
      <c r="G28" s="24"/>
      <c r="H28" s="24"/>
      <c r="I28" s="25"/>
    </row>
    <row r="29" spans="1:9" s="16" customFormat="1" ht="15" customHeight="1" x14ac:dyDescent="0.15">
      <c r="A29" s="22"/>
      <c r="B29" s="18" t="s">
        <v>172</v>
      </c>
      <c r="C29" s="18">
        <f t="shared" si="2"/>
        <v>3</v>
      </c>
      <c r="D29" s="24">
        <v>2</v>
      </c>
      <c r="E29" s="24"/>
      <c r="F29" s="24"/>
      <c r="G29" s="24"/>
      <c r="H29" s="24">
        <v>1</v>
      </c>
      <c r="I29" s="25"/>
    </row>
    <row r="30" spans="1:9" s="16" customFormat="1" ht="15" customHeight="1" x14ac:dyDescent="0.15">
      <c r="A30" s="22"/>
      <c r="B30" s="18" t="s">
        <v>173</v>
      </c>
      <c r="C30" s="18">
        <f t="shared" si="2"/>
        <v>1</v>
      </c>
      <c r="D30" s="24">
        <v>1</v>
      </c>
      <c r="E30" s="24"/>
      <c r="F30" s="24"/>
      <c r="G30" s="24"/>
      <c r="H30" s="24"/>
      <c r="I30" s="25"/>
    </row>
    <row r="31" spans="1:9" s="16" customFormat="1" ht="15" customHeight="1" x14ac:dyDescent="0.15">
      <c r="A31" s="13" t="s">
        <v>28</v>
      </c>
      <c r="B31" s="14" t="s">
        <v>129</v>
      </c>
      <c r="C31" s="14">
        <f>SUM(D31:I31)</f>
        <v>24</v>
      </c>
      <c r="D31" s="14">
        <f t="shared" ref="D31:I31" si="3">SUM(D32:D47)</f>
        <v>8</v>
      </c>
      <c r="E31" s="14">
        <f t="shared" si="3"/>
        <v>9</v>
      </c>
      <c r="F31" s="14">
        <f t="shared" si="3"/>
        <v>4</v>
      </c>
      <c r="G31" s="14">
        <f t="shared" si="3"/>
        <v>2</v>
      </c>
      <c r="H31" s="14">
        <f t="shared" si="3"/>
        <v>1</v>
      </c>
      <c r="I31" s="15">
        <f t="shared" si="3"/>
        <v>0</v>
      </c>
    </row>
    <row r="32" spans="1:9" s="16" customFormat="1" ht="15" customHeight="1" x14ac:dyDescent="0.15">
      <c r="A32" s="17"/>
      <c r="B32" s="11" t="s">
        <v>27</v>
      </c>
      <c r="C32" s="11">
        <f>SUM(D32:I32)</f>
        <v>1</v>
      </c>
      <c r="D32" s="11"/>
      <c r="E32" s="11">
        <v>1</v>
      </c>
      <c r="F32" s="11"/>
      <c r="G32" s="11"/>
      <c r="H32" s="11"/>
      <c r="I32" s="12"/>
    </row>
    <row r="33" spans="1:9" s="16" customFormat="1" ht="15" customHeight="1" x14ac:dyDescent="0.15">
      <c r="A33" s="17"/>
      <c r="B33" s="11" t="s">
        <v>144</v>
      </c>
      <c r="C33" s="11">
        <f t="shared" ref="C33:C47" si="4">SUM(D33:I33)</f>
        <v>2</v>
      </c>
      <c r="D33" s="11">
        <v>1</v>
      </c>
      <c r="E33" s="11"/>
      <c r="F33" s="11"/>
      <c r="G33" s="11">
        <v>1</v>
      </c>
      <c r="H33" s="11"/>
      <c r="I33" s="12"/>
    </row>
    <row r="34" spans="1:9" s="16" customFormat="1" ht="15" customHeight="1" x14ac:dyDescent="0.15">
      <c r="A34" s="17"/>
      <c r="B34" s="11" t="s">
        <v>31</v>
      </c>
      <c r="C34" s="11">
        <f t="shared" si="4"/>
        <v>0</v>
      </c>
      <c r="D34" s="11"/>
      <c r="E34" s="11"/>
      <c r="F34" s="11"/>
      <c r="G34" s="11"/>
      <c r="H34" s="11"/>
      <c r="I34" s="12"/>
    </row>
    <row r="35" spans="1:9" s="16" customFormat="1" ht="15" customHeight="1" x14ac:dyDescent="0.15">
      <c r="A35" s="17"/>
      <c r="B35" s="11" t="s">
        <v>30</v>
      </c>
      <c r="C35" s="11">
        <f t="shared" si="4"/>
        <v>2</v>
      </c>
      <c r="D35" s="11">
        <v>1</v>
      </c>
      <c r="E35" s="11">
        <v>1</v>
      </c>
      <c r="F35" s="11"/>
      <c r="G35" s="11"/>
      <c r="H35" s="11"/>
      <c r="I35" s="12"/>
    </row>
    <row r="36" spans="1:9" s="16" customFormat="1" ht="15" customHeight="1" x14ac:dyDescent="0.15">
      <c r="A36" s="17"/>
      <c r="B36" s="11" t="s">
        <v>29</v>
      </c>
      <c r="C36" s="11">
        <f t="shared" si="4"/>
        <v>4</v>
      </c>
      <c r="D36" s="11">
        <v>1</v>
      </c>
      <c r="E36" s="11">
        <v>3</v>
      </c>
      <c r="F36" s="11"/>
      <c r="G36" s="11"/>
      <c r="H36" s="11"/>
      <c r="I36" s="12"/>
    </row>
    <row r="37" spans="1:9" s="16" customFormat="1" ht="15" customHeight="1" x14ac:dyDescent="0.15">
      <c r="A37" s="17"/>
      <c r="B37" s="11" t="s">
        <v>145</v>
      </c>
      <c r="C37" s="11">
        <f t="shared" si="4"/>
        <v>0</v>
      </c>
      <c r="D37" s="11"/>
      <c r="E37" s="11"/>
      <c r="F37" s="11"/>
      <c r="G37" s="11"/>
      <c r="H37" s="11"/>
      <c r="I37" s="12"/>
    </row>
    <row r="38" spans="1:9" s="16" customFormat="1" ht="15" customHeight="1" x14ac:dyDescent="0.15">
      <c r="A38" s="17"/>
      <c r="B38" s="11" t="s">
        <v>146</v>
      </c>
      <c r="C38" s="11">
        <f t="shared" si="4"/>
        <v>0</v>
      </c>
      <c r="D38" s="11"/>
      <c r="E38" s="11"/>
      <c r="F38" s="11"/>
      <c r="G38" s="11"/>
      <c r="H38" s="11"/>
      <c r="I38" s="12"/>
    </row>
    <row r="39" spans="1:9" s="16" customFormat="1" ht="15" customHeight="1" x14ac:dyDescent="0.15">
      <c r="A39" s="17"/>
      <c r="B39" s="11" t="s">
        <v>32</v>
      </c>
      <c r="C39" s="11">
        <f t="shared" si="4"/>
        <v>2</v>
      </c>
      <c r="D39" s="11">
        <v>1</v>
      </c>
      <c r="E39" s="11">
        <v>1</v>
      </c>
      <c r="F39" s="11"/>
      <c r="G39" s="11"/>
      <c r="H39" s="11"/>
      <c r="I39" s="12"/>
    </row>
    <row r="40" spans="1:9" s="16" customFormat="1" ht="15" customHeight="1" x14ac:dyDescent="0.15">
      <c r="A40" s="17"/>
      <c r="B40" s="11" t="s">
        <v>147</v>
      </c>
      <c r="C40" s="11">
        <f t="shared" si="4"/>
        <v>4</v>
      </c>
      <c r="D40" s="11">
        <v>1</v>
      </c>
      <c r="E40" s="11">
        <v>1</v>
      </c>
      <c r="F40" s="11">
        <v>1</v>
      </c>
      <c r="G40" s="11"/>
      <c r="H40" s="11">
        <v>1</v>
      </c>
      <c r="I40" s="12"/>
    </row>
    <row r="41" spans="1:9" s="16" customFormat="1" ht="15" customHeight="1" x14ac:dyDescent="0.15">
      <c r="A41" s="17"/>
      <c r="B41" s="11" t="s">
        <v>148</v>
      </c>
      <c r="C41" s="11">
        <f t="shared" si="4"/>
        <v>0</v>
      </c>
      <c r="D41" s="11"/>
      <c r="E41" s="11"/>
      <c r="F41" s="11"/>
      <c r="G41" s="11"/>
      <c r="H41" s="11"/>
      <c r="I41" s="12"/>
    </row>
    <row r="42" spans="1:9" s="16" customFormat="1" ht="15" customHeight="1" x14ac:dyDescent="0.15">
      <c r="A42" s="17"/>
      <c r="B42" s="11" t="s">
        <v>174</v>
      </c>
      <c r="C42" s="11">
        <f t="shared" si="4"/>
        <v>2</v>
      </c>
      <c r="D42" s="11">
        <v>1</v>
      </c>
      <c r="E42" s="11"/>
      <c r="F42" s="11">
        <v>1</v>
      </c>
      <c r="G42" s="11"/>
      <c r="H42" s="11"/>
      <c r="I42" s="12"/>
    </row>
    <row r="43" spans="1:9" s="16" customFormat="1" ht="15" customHeight="1" x14ac:dyDescent="0.15">
      <c r="A43" s="17"/>
      <c r="B43" s="11" t="s">
        <v>143</v>
      </c>
      <c r="C43" s="11">
        <f t="shared" si="4"/>
        <v>0</v>
      </c>
      <c r="D43" s="11"/>
      <c r="E43" s="11"/>
      <c r="F43" s="11"/>
      <c r="G43" s="11"/>
      <c r="H43" s="11"/>
      <c r="I43" s="12"/>
    </row>
    <row r="44" spans="1:9" s="16" customFormat="1" ht="15" customHeight="1" x14ac:dyDescent="0.15">
      <c r="A44" s="17"/>
      <c r="B44" s="11" t="s">
        <v>175</v>
      </c>
      <c r="C44" s="11">
        <f t="shared" si="4"/>
        <v>0</v>
      </c>
      <c r="D44" s="11"/>
      <c r="E44" s="11"/>
      <c r="F44" s="11"/>
      <c r="G44" s="11"/>
      <c r="H44" s="11"/>
      <c r="I44" s="12"/>
    </row>
    <row r="45" spans="1:9" s="16" customFormat="1" ht="15" customHeight="1" x14ac:dyDescent="0.15">
      <c r="A45" s="17"/>
      <c r="B45" s="11" t="s">
        <v>176</v>
      </c>
      <c r="C45" s="11">
        <f t="shared" si="4"/>
        <v>1</v>
      </c>
      <c r="D45" s="11"/>
      <c r="E45" s="11"/>
      <c r="F45" s="11">
        <v>1</v>
      </c>
      <c r="G45" s="11"/>
      <c r="H45" s="11"/>
      <c r="I45" s="12"/>
    </row>
    <row r="46" spans="1:9" s="16" customFormat="1" ht="15" customHeight="1" x14ac:dyDescent="0.15">
      <c r="A46" s="17"/>
      <c r="B46" s="11" t="s">
        <v>135</v>
      </c>
      <c r="C46" s="11">
        <f t="shared" si="4"/>
        <v>2</v>
      </c>
      <c r="D46" s="11">
        <v>1</v>
      </c>
      <c r="E46" s="11">
        <v>1</v>
      </c>
      <c r="F46" s="11"/>
      <c r="G46" s="11"/>
      <c r="H46" s="11"/>
      <c r="I46" s="12"/>
    </row>
    <row r="47" spans="1:9" s="16" customFormat="1" ht="15" customHeight="1" x14ac:dyDescent="0.15">
      <c r="A47" s="17"/>
      <c r="B47" s="11" t="s">
        <v>134</v>
      </c>
      <c r="C47" s="11">
        <f t="shared" si="4"/>
        <v>4</v>
      </c>
      <c r="D47" s="11">
        <v>1</v>
      </c>
      <c r="E47" s="11">
        <v>1</v>
      </c>
      <c r="F47" s="11">
        <v>1</v>
      </c>
      <c r="G47" s="11">
        <v>1</v>
      </c>
      <c r="H47" s="11"/>
      <c r="I47" s="12"/>
    </row>
    <row r="48" spans="1:9" s="16" customFormat="1" ht="15" customHeight="1" x14ac:dyDescent="0.15">
      <c r="A48" s="13" t="s">
        <v>34</v>
      </c>
      <c r="B48" s="14" t="s">
        <v>129</v>
      </c>
      <c r="C48" s="14">
        <f>SUM(D48:I48)</f>
        <v>13</v>
      </c>
      <c r="D48" s="14">
        <f t="shared" ref="D48:I48" si="5">SUM(D49:D56)</f>
        <v>5</v>
      </c>
      <c r="E48" s="14">
        <f t="shared" si="5"/>
        <v>6</v>
      </c>
      <c r="F48" s="14">
        <f t="shared" si="5"/>
        <v>1</v>
      </c>
      <c r="G48" s="14">
        <f t="shared" si="5"/>
        <v>0</v>
      </c>
      <c r="H48" s="14">
        <f t="shared" si="5"/>
        <v>1</v>
      </c>
      <c r="I48" s="15">
        <f t="shared" si="5"/>
        <v>0</v>
      </c>
    </row>
    <row r="49" spans="1:9" s="16" customFormat="1" ht="15" customHeight="1" x14ac:dyDescent="0.15">
      <c r="A49" s="22"/>
      <c r="B49" s="18" t="s">
        <v>27</v>
      </c>
      <c r="C49" s="18">
        <f>SUM(D49:I49)</f>
        <v>1</v>
      </c>
      <c r="D49" s="18"/>
      <c r="E49" s="18">
        <v>1</v>
      </c>
      <c r="F49" s="18"/>
      <c r="G49" s="18"/>
      <c r="H49" s="18"/>
      <c r="I49" s="19"/>
    </row>
    <row r="50" spans="1:9" s="16" customFormat="1" ht="15" customHeight="1" x14ac:dyDescent="0.15">
      <c r="A50" s="22"/>
      <c r="B50" s="18" t="s">
        <v>31</v>
      </c>
      <c r="C50" s="18">
        <f t="shared" ref="C50:C56" si="6">SUM(D50:I50)</f>
        <v>2</v>
      </c>
      <c r="D50" s="18"/>
      <c r="E50" s="18">
        <v>1</v>
      </c>
      <c r="F50" s="18"/>
      <c r="G50" s="18"/>
      <c r="H50" s="18">
        <v>1</v>
      </c>
      <c r="I50" s="19"/>
    </row>
    <row r="51" spans="1:9" s="16" customFormat="1" ht="15" customHeight="1" x14ac:dyDescent="0.15">
      <c r="A51" s="22"/>
      <c r="B51" s="18" t="s">
        <v>144</v>
      </c>
      <c r="C51" s="18">
        <f t="shared" si="6"/>
        <v>1</v>
      </c>
      <c r="D51" s="18">
        <v>1</v>
      </c>
      <c r="E51" s="18"/>
      <c r="F51" s="18"/>
      <c r="G51" s="18"/>
      <c r="H51" s="18"/>
      <c r="I51" s="19"/>
    </row>
    <row r="52" spans="1:9" s="16" customFormat="1" ht="15" customHeight="1" x14ac:dyDescent="0.15">
      <c r="A52" s="22"/>
      <c r="B52" s="18" t="s">
        <v>146</v>
      </c>
      <c r="C52" s="18">
        <f t="shared" si="6"/>
        <v>1</v>
      </c>
      <c r="D52" s="18"/>
      <c r="E52" s="18">
        <v>1</v>
      </c>
      <c r="F52" s="18"/>
      <c r="G52" s="18"/>
      <c r="H52" s="18"/>
      <c r="I52" s="19"/>
    </row>
    <row r="53" spans="1:9" s="16" customFormat="1" ht="15" customHeight="1" x14ac:dyDescent="0.15">
      <c r="A53" s="22"/>
      <c r="B53" s="18" t="s">
        <v>32</v>
      </c>
      <c r="C53" s="18">
        <f t="shared" si="6"/>
        <v>2</v>
      </c>
      <c r="D53" s="18">
        <v>1</v>
      </c>
      <c r="E53" s="18">
        <v>1</v>
      </c>
      <c r="F53" s="18"/>
      <c r="G53" s="18"/>
      <c r="H53" s="18"/>
      <c r="I53" s="19"/>
    </row>
    <row r="54" spans="1:9" s="16" customFormat="1" ht="15" customHeight="1" x14ac:dyDescent="0.15">
      <c r="A54" s="22"/>
      <c r="B54" s="18" t="s">
        <v>177</v>
      </c>
      <c r="C54" s="18">
        <f t="shared" si="6"/>
        <v>1</v>
      </c>
      <c r="D54" s="18">
        <v>1</v>
      </c>
      <c r="E54" s="18"/>
      <c r="F54" s="18"/>
      <c r="G54" s="18"/>
      <c r="H54" s="18"/>
      <c r="I54" s="19"/>
    </row>
    <row r="55" spans="1:9" s="16" customFormat="1" ht="15" customHeight="1" x14ac:dyDescent="0.15">
      <c r="A55" s="22"/>
      <c r="B55" s="18" t="s">
        <v>178</v>
      </c>
      <c r="C55" s="18">
        <f t="shared" si="6"/>
        <v>3</v>
      </c>
      <c r="D55" s="18">
        <v>1</v>
      </c>
      <c r="E55" s="18">
        <v>1</v>
      </c>
      <c r="F55" s="18">
        <v>1</v>
      </c>
      <c r="G55" s="18"/>
      <c r="H55" s="18"/>
      <c r="I55" s="19"/>
    </row>
    <row r="56" spans="1:9" s="16" customFormat="1" ht="15" customHeight="1" x14ac:dyDescent="0.15">
      <c r="A56" s="22"/>
      <c r="B56" s="18" t="s">
        <v>41</v>
      </c>
      <c r="C56" s="18">
        <f t="shared" si="6"/>
        <v>2</v>
      </c>
      <c r="D56" s="18">
        <v>1</v>
      </c>
      <c r="E56" s="18">
        <v>1</v>
      </c>
      <c r="F56" s="18"/>
      <c r="G56" s="18"/>
      <c r="H56" s="18"/>
      <c r="I56" s="19"/>
    </row>
    <row r="57" spans="1:9" s="16" customFormat="1" ht="15" customHeight="1" x14ac:dyDescent="0.15">
      <c r="A57" s="13" t="s">
        <v>239</v>
      </c>
      <c r="B57" s="14" t="s">
        <v>240</v>
      </c>
      <c r="C57" s="14">
        <f>SUM(D57:I57)</f>
        <v>26</v>
      </c>
      <c r="D57" s="14">
        <f t="shared" ref="D57:I57" si="7">SUM(D58:D67)</f>
        <v>8</v>
      </c>
      <c r="E57" s="14">
        <f t="shared" si="7"/>
        <v>6</v>
      </c>
      <c r="F57" s="14">
        <f t="shared" si="7"/>
        <v>5</v>
      </c>
      <c r="G57" s="14">
        <f t="shared" si="7"/>
        <v>4</v>
      </c>
      <c r="H57" s="14">
        <f t="shared" si="7"/>
        <v>3</v>
      </c>
      <c r="I57" s="15">
        <f t="shared" si="7"/>
        <v>0</v>
      </c>
    </row>
    <row r="58" spans="1:9" s="16" customFormat="1" ht="15" customHeight="1" x14ac:dyDescent="0.15">
      <c r="A58" s="17"/>
      <c r="B58" s="11" t="s">
        <v>241</v>
      </c>
      <c r="C58" s="11">
        <f>SUM(D58:I58)</f>
        <v>0</v>
      </c>
      <c r="D58" s="11"/>
      <c r="E58" s="11"/>
      <c r="F58" s="11"/>
      <c r="G58" s="11"/>
      <c r="H58" s="11"/>
      <c r="I58" s="12"/>
    </row>
    <row r="59" spans="1:9" s="16" customFormat="1" ht="15" customHeight="1" x14ac:dyDescent="0.15">
      <c r="A59" s="17"/>
      <c r="B59" s="11" t="s">
        <v>242</v>
      </c>
      <c r="C59" s="11">
        <f t="shared" ref="C59:C119" si="8">SUM(D59:I59)</f>
        <v>3</v>
      </c>
      <c r="D59" s="11">
        <v>1</v>
      </c>
      <c r="E59" s="11">
        <v>2</v>
      </c>
      <c r="F59" s="11"/>
      <c r="G59" s="11"/>
      <c r="H59" s="11"/>
      <c r="I59" s="12"/>
    </row>
    <row r="60" spans="1:9" s="16" customFormat="1" ht="15" customHeight="1" x14ac:dyDescent="0.15">
      <c r="A60" s="17"/>
      <c r="B60" s="11" t="s">
        <v>243</v>
      </c>
      <c r="C60" s="11">
        <f t="shared" si="8"/>
        <v>1</v>
      </c>
      <c r="D60" s="11">
        <v>1</v>
      </c>
      <c r="E60" s="11"/>
      <c r="F60" s="11"/>
      <c r="G60" s="11"/>
      <c r="H60" s="11"/>
      <c r="I60" s="12"/>
    </row>
    <row r="61" spans="1:9" s="16" customFormat="1" ht="15" customHeight="1" x14ac:dyDescent="0.15">
      <c r="A61" s="17"/>
      <c r="B61" s="11" t="s">
        <v>1</v>
      </c>
      <c r="C61" s="11">
        <f t="shared" si="8"/>
        <v>1</v>
      </c>
      <c r="D61" s="11">
        <v>1</v>
      </c>
      <c r="E61" s="11"/>
      <c r="F61" s="11"/>
      <c r="G61" s="11"/>
      <c r="H61" s="11"/>
      <c r="I61" s="12"/>
    </row>
    <row r="62" spans="1:9" s="16" customFormat="1" ht="15" customHeight="1" x14ac:dyDescent="0.15">
      <c r="A62" s="17"/>
      <c r="B62" s="11" t="s">
        <v>244</v>
      </c>
      <c r="C62" s="11">
        <f t="shared" si="8"/>
        <v>1</v>
      </c>
      <c r="D62" s="11">
        <v>1</v>
      </c>
      <c r="E62" s="11"/>
      <c r="F62" s="11"/>
      <c r="G62" s="11"/>
      <c r="H62" s="11"/>
      <c r="I62" s="12"/>
    </row>
    <row r="63" spans="1:9" s="16" customFormat="1" ht="15" customHeight="1" x14ac:dyDescent="0.15">
      <c r="A63" s="17"/>
      <c r="B63" s="11" t="s">
        <v>2</v>
      </c>
      <c r="C63" s="11">
        <f t="shared" si="8"/>
        <v>1</v>
      </c>
      <c r="D63" s="11">
        <v>1</v>
      </c>
      <c r="E63" s="11"/>
      <c r="F63" s="11"/>
      <c r="G63" s="11"/>
      <c r="H63" s="11"/>
      <c r="I63" s="12"/>
    </row>
    <row r="64" spans="1:9" s="16" customFormat="1" ht="15" customHeight="1" x14ac:dyDescent="0.15">
      <c r="A64" s="17"/>
      <c r="B64" s="11" t="s">
        <v>245</v>
      </c>
      <c r="C64" s="11">
        <f t="shared" si="8"/>
        <v>1</v>
      </c>
      <c r="D64" s="11">
        <v>1</v>
      </c>
      <c r="E64" s="11"/>
      <c r="F64" s="11"/>
      <c r="G64" s="11"/>
      <c r="H64" s="11"/>
      <c r="I64" s="12"/>
    </row>
    <row r="65" spans="1:9" s="16" customFormat="1" ht="15" customHeight="1" x14ac:dyDescent="0.15">
      <c r="A65" s="17"/>
      <c r="B65" s="11" t="s">
        <v>246</v>
      </c>
      <c r="C65" s="11">
        <f t="shared" si="8"/>
        <v>4</v>
      </c>
      <c r="D65" s="11">
        <v>1</v>
      </c>
      <c r="E65" s="11">
        <v>3</v>
      </c>
      <c r="F65" s="11"/>
      <c r="G65" s="11"/>
      <c r="H65" s="11"/>
      <c r="I65" s="12"/>
    </row>
    <row r="66" spans="1:9" s="16" customFormat="1" ht="15" customHeight="1" x14ac:dyDescent="0.15">
      <c r="A66" s="17"/>
      <c r="B66" s="11" t="s">
        <v>247</v>
      </c>
      <c r="C66" s="11">
        <f t="shared" si="8"/>
        <v>14</v>
      </c>
      <c r="D66" s="11">
        <v>1</v>
      </c>
      <c r="E66" s="11">
        <v>1</v>
      </c>
      <c r="F66" s="11">
        <v>5</v>
      </c>
      <c r="G66" s="11">
        <v>4</v>
      </c>
      <c r="H66" s="11">
        <v>3</v>
      </c>
      <c r="I66" s="12"/>
    </row>
    <row r="67" spans="1:9" s="16" customFormat="1" ht="15" customHeight="1" x14ac:dyDescent="0.15">
      <c r="A67" s="17"/>
      <c r="B67" s="11" t="s">
        <v>3</v>
      </c>
      <c r="C67" s="11">
        <f t="shared" si="8"/>
        <v>0</v>
      </c>
      <c r="D67" s="11"/>
      <c r="E67" s="11"/>
      <c r="F67" s="11"/>
      <c r="G67" s="11"/>
      <c r="H67" s="11"/>
      <c r="I67" s="12"/>
    </row>
    <row r="68" spans="1:9" s="16" customFormat="1" ht="15" customHeight="1" x14ac:dyDescent="0.15">
      <c r="A68" s="13" t="s">
        <v>236</v>
      </c>
      <c r="B68" s="14" t="s">
        <v>129</v>
      </c>
      <c r="C68" s="14">
        <f t="shared" si="8"/>
        <v>11</v>
      </c>
      <c r="D68" s="14">
        <f t="shared" ref="D68:I68" si="9">SUM(D69:D73)</f>
        <v>5</v>
      </c>
      <c r="E68" s="14">
        <f t="shared" si="9"/>
        <v>4</v>
      </c>
      <c r="F68" s="14">
        <f t="shared" si="9"/>
        <v>1</v>
      </c>
      <c r="G68" s="14">
        <f t="shared" si="9"/>
        <v>0</v>
      </c>
      <c r="H68" s="14">
        <f t="shared" si="9"/>
        <v>1</v>
      </c>
      <c r="I68" s="15">
        <f t="shared" si="9"/>
        <v>0</v>
      </c>
    </row>
    <row r="69" spans="1:9" s="16" customFormat="1" ht="15" customHeight="1" x14ac:dyDescent="0.15">
      <c r="A69" s="22"/>
      <c r="B69" s="18" t="s">
        <v>234</v>
      </c>
      <c r="C69" s="18">
        <f t="shared" ref="C69:C73" si="10">SUM(D69:I69)</f>
        <v>2</v>
      </c>
      <c r="D69" s="18">
        <v>1</v>
      </c>
      <c r="E69" s="18">
        <v>1</v>
      </c>
      <c r="F69" s="18"/>
      <c r="G69" s="18"/>
      <c r="H69" s="18"/>
      <c r="I69" s="19"/>
    </row>
    <row r="70" spans="1:9" s="16" customFormat="1" ht="15" customHeight="1" x14ac:dyDescent="0.15">
      <c r="A70" s="22"/>
      <c r="B70" s="18" t="s">
        <v>235</v>
      </c>
      <c r="C70" s="18">
        <f t="shared" si="10"/>
        <v>5</v>
      </c>
      <c r="D70" s="18">
        <v>1</v>
      </c>
      <c r="E70" s="18">
        <v>3</v>
      </c>
      <c r="F70" s="18">
        <v>1</v>
      </c>
      <c r="G70" s="18"/>
      <c r="H70" s="18"/>
      <c r="I70" s="19"/>
    </row>
    <row r="71" spans="1:9" s="16" customFormat="1" ht="15" customHeight="1" x14ac:dyDescent="0.15">
      <c r="A71" s="22"/>
      <c r="B71" s="18" t="s">
        <v>146</v>
      </c>
      <c r="C71" s="18">
        <f t="shared" si="10"/>
        <v>1</v>
      </c>
      <c r="D71" s="18">
        <v>1</v>
      </c>
      <c r="E71" s="18"/>
      <c r="F71" s="18"/>
      <c r="G71" s="18"/>
      <c r="H71" s="18"/>
      <c r="I71" s="19"/>
    </row>
    <row r="72" spans="1:9" s="16" customFormat="1" ht="15" customHeight="1" x14ac:dyDescent="0.15">
      <c r="A72" s="22"/>
      <c r="B72" s="18" t="s">
        <v>233</v>
      </c>
      <c r="C72" s="18">
        <f t="shared" si="10"/>
        <v>1</v>
      </c>
      <c r="D72" s="18">
        <v>1</v>
      </c>
      <c r="E72" s="18"/>
      <c r="F72" s="18"/>
      <c r="G72" s="18"/>
      <c r="H72" s="18"/>
      <c r="I72" s="19"/>
    </row>
    <row r="73" spans="1:9" s="16" customFormat="1" ht="15" customHeight="1" x14ac:dyDescent="0.15">
      <c r="A73" s="22"/>
      <c r="B73" s="18" t="s">
        <v>257</v>
      </c>
      <c r="C73" s="18">
        <f t="shared" si="10"/>
        <v>2</v>
      </c>
      <c r="D73" s="18">
        <v>1</v>
      </c>
      <c r="E73" s="18"/>
      <c r="F73" s="18"/>
      <c r="G73" s="18"/>
      <c r="H73" s="18">
        <v>1</v>
      </c>
      <c r="I73" s="19"/>
    </row>
    <row r="74" spans="1:9" s="16" customFormat="1" ht="15" customHeight="1" x14ac:dyDescent="0.15">
      <c r="A74" s="26" t="s">
        <v>179</v>
      </c>
      <c r="B74" s="14" t="s">
        <v>192</v>
      </c>
      <c r="C74" s="14">
        <f t="shared" si="8"/>
        <v>13</v>
      </c>
      <c r="D74" s="27">
        <f t="shared" ref="D74:I74" si="11">SUM(D75:D79)</f>
        <v>4</v>
      </c>
      <c r="E74" s="27">
        <f t="shared" si="11"/>
        <v>7</v>
      </c>
      <c r="F74" s="27">
        <f t="shared" si="11"/>
        <v>1</v>
      </c>
      <c r="G74" s="27">
        <f t="shared" si="11"/>
        <v>0</v>
      </c>
      <c r="H74" s="27">
        <f t="shared" si="11"/>
        <v>1</v>
      </c>
      <c r="I74" s="28">
        <f t="shared" si="11"/>
        <v>0</v>
      </c>
    </row>
    <row r="75" spans="1:9" s="16" customFormat="1" ht="15" customHeight="1" x14ac:dyDescent="0.15">
      <c r="A75" s="22"/>
      <c r="B75" s="18" t="s">
        <v>234</v>
      </c>
      <c r="C75" s="18">
        <f t="shared" si="8"/>
        <v>1</v>
      </c>
      <c r="D75" s="18">
        <v>1</v>
      </c>
      <c r="E75" s="18"/>
      <c r="F75" s="18"/>
      <c r="G75" s="18"/>
      <c r="H75" s="18"/>
      <c r="I75" s="19"/>
    </row>
    <row r="76" spans="1:9" s="16" customFormat="1" ht="15" customHeight="1" x14ac:dyDescent="0.15">
      <c r="A76" s="22"/>
      <c r="B76" s="18" t="s">
        <v>241</v>
      </c>
      <c r="C76" s="18">
        <f t="shared" si="8"/>
        <v>2</v>
      </c>
      <c r="D76" s="18"/>
      <c r="E76" s="18">
        <v>1</v>
      </c>
      <c r="F76" s="18">
        <v>1</v>
      </c>
      <c r="G76" s="18"/>
      <c r="H76" s="18"/>
      <c r="I76" s="19"/>
    </row>
    <row r="77" spans="1:9" s="16" customFormat="1" ht="15" customHeight="1" x14ac:dyDescent="0.15">
      <c r="A77" s="22"/>
      <c r="B77" s="18" t="s">
        <v>144</v>
      </c>
      <c r="C77" s="18">
        <f t="shared" si="8"/>
        <v>6</v>
      </c>
      <c r="D77" s="18">
        <v>2</v>
      </c>
      <c r="E77" s="18">
        <v>4</v>
      </c>
      <c r="F77" s="18"/>
      <c r="G77" s="18"/>
      <c r="H77" s="18"/>
      <c r="I77" s="19"/>
    </row>
    <row r="78" spans="1:9" s="16" customFormat="1" ht="15" customHeight="1" x14ac:dyDescent="0.15">
      <c r="A78" s="17"/>
      <c r="B78" s="11" t="s">
        <v>258</v>
      </c>
      <c r="C78" s="18">
        <f t="shared" si="8"/>
        <v>2</v>
      </c>
      <c r="D78" s="11"/>
      <c r="E78" s="11">
        <v>1</v>
      </c>
      <c r="F78" s="11"/>
      <c r="G78" s="11"/>
      <c r="H78" s="11">
        <v>1</v>
      </c>
      <c r="I78" s="12"/>
    </row>
    <row r="79" spans="1:9" s="16" customFormat="1" ht="15" customHeight="1" x14ac:dyDescent="0.15">
      <c r="A79" s="17"/>
      <c r="B79" s="11" t="s">
        <v>237</v>
      </c>
      <c r="C79" s="18">
        <f t="shared" si="8"/>
        <v>2</v>
      </c>
      <c r="D79" s="11">
        <v>1</v>
      </c>
      <c r="E79" s="11">
        <v>1</v>
      </c>
      <c r="F79" s="11"/>
      <c r="G79" s="11"/>
      <c r="H79" s="11"/>
      <c r="I79" s="12"/>
    </row>
    <row r="80" spans="1:9" s="29" customFormat="1" ht="15" customHeight="1" x14ac:dyDescent="0.15">
      <c r="A80" s="26" t="s">
        <v>42</v>
      </c>
      <c r="B80" s="14" t="s">
        <v>129</v>
      </c>
      <c r="C80" s="14">
        <f t="shared" si="8"/>
        <v>9</v>
      </c>
      <c r="D80" s="27">
        <f>SUM(D81:D86)</f>
        <v>1</v>
      </c>
      <c r="E80" s="27">
        <f t="shared" ref="E80:I80" si="12">SUM(E81:E85)</f>
        <v>6</v>
      </c>
      <c r="F80" s="27">
        <f t="shared" si="12"/>
        <v>2</v>
      </c>
      <c r="G80" s="27">
        <f t="shared" si="12"/>
        <v>0</v>
      </c>
      <c r="H80" s="27">
        <f t="shared" si="12"/>
        <v>0</v>
      </c>
      <c r="I80" s="28">
        <f t="shared" si="12"/>
        <v>0</v>
      </c>
    </row>
    <row r="81" spans="1:9" s="29" customFormat="1" ht="15" customHeight="1" x14ac:dyDescent="0.15">
      <c r="A81" s="17"/>
      <c r="B81" s="11" t="s">
        <v>250</v>
      </c>
      <c r="C81" s="11">
        <f t="shared" si="8"/>
        <v>1</v>
      </c>
      <c r="D81" s="11"/>
      <c r="E81" s="11">
        <v>1</v>
      </c>
      <c r="F81" s="11"/>
      <c r="G81" s="11"/>
      <c r="H81" s="11"/>
      <c r="I81" s="12"/>
    </row>
    <row r="82" spans="1:9" s="29" customFormat="1" ht="15" customHeight="1" x14ac:dyDescent="0.15">
      <c r="A82" s="17"/>
      <c r="B82" s="11" t="s">
        <v>251</v>
      </c>
      <c r="C82" s="11">
        <f t="shared" si="8"/>
        <v>2</v>
      </c>
      <c r="D82" s="11"/>
      <c r="E82" s="11">
        <v>2</v>
      </c>
      <c r="F82" s="11"/>
      <c r="G82" s="11"/>
      <c r="H82" s="11"/>
      <c r="I82" s="12"/>
    </row>
    <row r="83" spans="1:9" s="29" customFormat="1" ht="15" customHeight="1" x14ac:dyDescent="0.15">
      <c r="A83" s="17"/>
      <c r="B83" s="11" t="s">
        <v>252</v>
      </c>
      <c r="C83" s="11">
        <f t="shared" si="8"/>
        <v>2</v>
      </c>
      <c r="D83" s="11"/>
      <c r="E83" s="11">
        <v>2</v>
      </c>
      <c r="F83" s="11"/>
      <c r="G83" s="11"/>
      <c r="H83" s="11"/>
      <c r="I83" s="12"/>
    </row>
    <row r="84" spans="1:9" s="29" customFormat="1" ht="15" customHeight="1" x14ac:dyDescent="0.15">
      <c r="A84" s="17"/>
      <c r="B84" s="11" t="s">
        <v>253</v>
      </c>
      <c r="C84" s="11">
        <f t="shared" si="8"/>
        <v>0</v>
      </c>
      <c r="D84" s="11"/>
      <c r="E84" s="11"/>
      <c r="F84" s="11"/>
      <c r="G84" s="11"/>
      <c r="H84" s="11"/>
      <c r="I84" s="12"/>
    </row>
    <row r="85" spans="1:9" s="29" customFormat="1" ht="15" customHeight="1" x14ac:dyDescent="0.15">
      <c r="A85" s="17"/>
      <c r="B85" s="11" t="s">
        <v>254</v>
      </c>
      <c r="C85" s="11">
        <f t="shared" si="8"/>
        <v>4</v>
      </c>
      <c r="D85" s="11">
        <v>1</v>
      </c>
      <c r="E85" s="11">
        <v>1</v>
      </c>
      <c r="F85" s="11">
        <v>2</v>
      </c>
      <c r="G85" s="11"/>
      <c r="H85" s="11"/>
      <c r="I85" s="12"/>
    </row>
    <row r="86" spans="1:9" s="29" customFormat="1" ht="15" customHeight="1" x14ac:dyDescent="0.15">
      <c r="A86" s="26" t="s">
        <v>260</v>
      </c>
      <c r="B86" s="14" t="s">
        <v>129</v>
      </c>
      <c r="C86" s="14">
        <v>1</v>
      </c>
      <c r="D86" s="27">
        <v>0</v>
      </c>
      <c r="E86" s="27">
        <v>1</v>
      </c>
      <c r="F86" s="27">
        <v>0</v>
      </c>
      <c r="G86" s="27">
        <v>0</v>
      </c>
      <c r="H86" s="27">
        <v>0</v>
      </c>
      <c r="I86" s="28">
        <v>0</v>
      </c>
    </row>
    <row r="87" spans="1:9" s="29" customFormat="1" ht="15" customHeight="1" x14ac:dyDescent="0.15">
      <c r="A87" s="17"/>
      <c r="B87" s="11" t="s">
        <v>27</v>
      </c>
      <c r="C87" s="11">
        <f t="shared" ref="C87" si="13">SUM(D87:I87)</f>
        <v>1</v>
      </c>
      <c r="D87" s="11"/>
      <c r="E87" s="11">
        <v>1</v>
      </c>
      <c r="F87" s="11"/>
      <c r="G87" s="11"/>
      <c r="H87" s="11"/>
      <c r="I87" s="12"/>
    </row>
    <row r="88" spans="1:9" s="16" customFormat="1" ht="15" customHeight="1" x14ac:dyDescent="0.15">
      <c r="A88" s="13" t="s">
        <v>180</v>
      </c>
      <c r="B88" s="14" t="s">
        <v>129</v>
      </c>
      <c r="C88" s="14">
        <f t="shared" si="8"/>
        <v>144</v>
      </c>
      <c r="D88" s="14">
        <f t="shared" ref="D88:I88" si="14">SUM(D89:D119)</f>
        <v>28</v>
      </c>
      <c r="E88" s="14">
        <f t="shared" si="14"/>
        <v>41</v>
      </c>
      <c r="F88" s="14">
        <f t="shared" si="14"/>
        <v>47</v>
      </c>
      <c r="G88" s="14">
        <f t="shared" si="14"/>
        <v>4</v>
      </c>
      <c r="H88" s="14">
        <f t="shared" si="14"/>
        <v>23</v>
      </c>
      <c r="I88" s="15">
        <f t="shared" si="14"/>
        <v>1</v>
      </c>
    </row>
    <row r="89" spans="1:9" s="16" customFormat="1" ht="15" customHeight="1" x14ac:dyDescent="0.15">
      <c r="A89" s="22"/>
      <c r="B89" s="18" t="s">
        <v>248</v>
      </c>
      <c r="C89" s="18">
        <f t="shared" si="8"/>
        <v>4</v>
      </c>
      <c r="D89" s="18">
        <v>2</v>
      </c>
      <c r="E89" s="18">
        <v>2</v>
      </c>
      <c r="F89" s="18"/>
      <c r="G89" s="18"/>
      <c r="H89" s="18"/>
      <c r="I89" s="19"/>
    </row>
    <row r="90" spans="1:9" s="16" customFormat="1" ht="15" customHeight="1" x14ac:dyDescent="0.15">
      <c r="A90" s="22"/>
      <c r="B90" s="18" t="s">
        <v>85</v>
      </c>
      <c r="C90" s="18">
        <f t="shared" si="8"/>
        <v>8</v>
      </c>
      <c r="D90" s="18">
        <v>5</v>
      </c>
      <c r="E90" s="18">
        <v>3</v>
      </c>
      <c r="F90" s="18"/>
      <c r="G90" s="18"/>
      <c r="H90" s="18"/>
      <c r="I90" s="19"/>
    </row>
    <row r="91" spans="1:9" s="16" customFormat="1" ht="15" customHeight="1" x14ac:dyDescent="0.15">
      <c r="A91" s="22"/>
      <c r="B91" s="18" t="s">
        <v>86</v>
      </c>
      <c r="C91" s="18">
        <f t="shared" si="8"/>
        <v>5</v>
      </c>
      <c r="D91" s="18">
        <v>2</v>
      </c>
      <c r="E91" s="18">
        <v>3</v>
      </c>
      <c r="F91" s="18"/>
      <c r="G91" s="18"/>
      <c r="H91" s="18"/>
      <c r="I91" s="19"/>
    </row>
    <row r="92" spans="1:9" s="16" customFormat="1" ht="15" customHeight="1" x14ac:dyDescent="0.15">
      <c r="A92" s="22"/>
      <c r="B92" s="18" t="s">
        <v>87</v>
      </c>
      <c r="C92" s="18">
        <f t="shared" si="8"/>
        <v>12</v>
      </c>
      <c r="D92" s="18">
        <v>1</v>
      </c>
      <c r="E92" s="18">
        <v>3</v>
      </c>
      <c r="F92" s="18">
        <v>2</v>
      </c>
      <c r="G92" s="18"/>
      <c r="H92" s="18">
        <v>6</v>
      </c>
      <c r="I92" s="19"/>
    </row>
    <row r="93" spans="1:9" s="16" customFormat="1" ht="15" customHeight="1" x14ac:dyDescent="0.15">
      <c r="A93" s="22"/>
      <c r="B93" s="18" t="s">
        <v>88</v>
      </c>
      <c r="C93" s="18">
        <f t="shared" si="8"/>
        <v>5</v>
      </c>
      <c r="D93" s="18">
        <v>1</v>
      </c>
      <c r="E93" s="18">
        <v>3</v>
      </c>
      <c r="F93" s="18">
        <v>1</v>
      </c>
      <c r="G93" s="18"/>
      <c r="H93" s="18"/>
      <c r="I93" s="19"/>
    </row>
    <row r="94" spans="1:9" s="16" customFormat="1" ht="15" customHeight="1" x14ac:dyDescent="0.15">
      <c r="A94" s="22"/>
      <c r="B94" s="18" t="s">
        <v>89</v>
      </c>
      <c r="C94" s="18">
        <f t="shared" si="8"/>
        <v>5</v>
      </c>
      <c r="D94" s="18">
        <v>2</v>
      </c>
      <c r="E94" s="18">
        <v>2</v>
      </c>
      <c r="F94" s="18">
        <v>1</v>
      </c>
      <c r="G94" s="18"/>
      <c r="H94" s="18"/>
      <c r="I94" s="19"/>
    </row>
    <row r="95" spans="1:9" s="16" customFormat="1" ht="15" customHeight="1" x14ac:dyDescent="0.15">
      <c r="A95" s="22"/>
      <c r="B95" s="18" t="s">
        <v>90</v>
      </c>
      <c r="C95" s="18">
        <f t="shared" si="8"/>
        <v>7</v>
      </c>
      <c r="D95" s="18">
        <v>1</v>
      </c>
      <c r="E95" s="18">
        <v>4</v>
      </c>
      <c r="F95" s="18">
        <v>1</v>
      </c>
      <c r="G95" s="18"/>
      <c r="H95" s="18">
        <v>1</v>
      </c>
      <c r="I95" s="19"/>
    </row>
    <row r="96" spans="1:9" s="16" customFormat="1" ht="15" customHeight="1" x14ac:dyDescent="0.15">
      <c r="A96" s="22"/>
      <c r="B96" s="18" t="s">
        <v>91</v>
      </c>
      <c r="C96" s="18">
        <f t="shared" si="8"/>
        <v>2</v>
      </c>
      <c r="D96" s="18">
        <v>1</v>
      </c>
      <c r="E96" s="18">
        <v>1</v>
      </c>
      <c r="F96" s="18"/>
      <c r="G96" s="18"/>
      <c r="H96" s="18"/>
      <c r="I96" s="19"/>
    </row>
    <row r="97" spans="1:9" s="16" customFormat="1" ht="15" customHeight="1" x14ac:dyDescent="0.15">
      <c r="A97" s="22"/>
      <c r="B97" s="18" t="s">
        <v>92</v>
      </c>
      <c r="C97" s="18">
        <f t="shared" si="8"/>
        <v>5</v>
      </c>
      <c r="D97" s="18">
        <v>1</v>
      </c>
      <c r="E97" s="18">
        <v>1</v>
      </c>
      <c r="F97" s="18">
        <v>2</v>
      </c>
      <c r="G97" s="18"/>
      <c r="H97" s="18">
        <v>1</v>
      </c>
      <c r="I97" s="19"/>
    </row>
    <row r="98" spans="1:9" s="16" customFormat="1" ht="15" customHeight="1" x14ac:dyDescent="0.15">
      <c r="A98" s="22"/>
      <c r="B98" s="18" t="s">
        <v>93</v>
      </c>
      <c r="C98" s="18">
        <f t="shared" si="8"/>
        <v>3</v>
      </c>
      <c r="D98" s="18"/>
      <c r="E98" s="18">
        <v>2</v>
      </c>
      <c r="F98" s="18"/>
      <c r="G98" s="18"/>
      <c r="H98" s="18"/>
      <c r="I98" s="19">
        <v>1</v>
      </c>
    </row>
    <row r="99" spans="1:9" s="16" customFormat="1" ht="15" customHeight="1" x14ac:dyDescent="0.15">
      <c r="A99" s="22"/>
      <c r="B99" s="18" t="s">
        <v>94</v>
      </c>
      <c r="C99" s="18">
        <f t="shared" si="8"/>
        <v>3</v>
      </c>
      <c r="D99" s="18">
        <v>1</v>
      </c>
      <c r="E99" s="18">
        <v>2</v>
      </c>
      <c r="F99" s="18"/>
      <c r="G99" s="18"/>
      <c r="H99" s="18"/>
      <c r="I99" s="19"/>
    </row>
    <row r="100" spans="1:9" s="16" customFormat="1" ht="15" customHeight="1" x14ac:dyDescent="0.15">
      <c r="A100" s="22"/>
      <c r="B100" s="18" t="s">
        <v>95</v>
      </c>
      <c r="C100" s="18">
        <f t="shared" si="8"/>
        <v>3</v>
      </c>
      <c r="D100" s="18"/>
      <c r="E100" s="18"/>
      <c r="F100" s="18">
        <v>1</v>
      </c>
      <c r="G100" s="18">
        <v>2</v>
      </c>
      <c r="H100" s="18"/>
      <c r="I100" s="19"/>
    </row>
    <row r="101" spans="1:9" s="16" customFormat="1" ht="15" customHeight="1" x14ac:dyDescent="0.15">
      <c r="A101" s="22"/>
      <c r="B101" s="18" t="s">
        <v>96</v>
      </c>
      <c r="C101" s="18">
        <f t="shared" si="8"/>
        <v>5</v>
      </c>
      <c r="D101" s="18">
        <v>1</v>
      </c>
      <c r="E101" s="18">
        <v>2</v>
      </c>
      <c r="F101" s="18">
        <v>2</v>
      </c>
      <c r="G101" s="18"/>
      <c r="H101" s="18"/>
      <c r="I101" s="19"/>
    </row>
    <row r="102" spans="1:9" s="16" customFormat="1" ht="15" customHeight="1" x14ac:dyDescent="0.15">
      <c r="A102" s="22"/>
      <c r="B102" s="18" t="s">
        <v>97</v>
      </c>
      <c r="C102" s="18">
        <f t="shared" si="8"/>
        <v>8</v>
      </c>
      <c r="D102" s="18">
        <v>1</v>
      </c>
      <c r="E102" s="18">
        <v>2</v>
      </c>
      <c r="F102" s="18">
        <v>5</v>
      </c>
      <c r="G102" s="18"/>
      <c r="H102" s="18"/>
      <c r="I102" s="19"/>
    </row>
    <row r="103" spans="1:9" s="16" customFormat="1" ht="15" customHeight="1" x14ac:dyDescent="0.15">
      <c r="A103" s="22"/>
      <c r="B103" s="18" t="s">
        <v>98</v>
      </c>
      <c r="C103" s="18">
        <f t="shared" si="8"/>
        <v>2</v>
      </c>
      <c r="D103" s="18"/>
      <c r="E103" s="18">
        <v>1</v>
      </c>
      <c r="F103" s="18">
        <v>1</v>
      </c>
      <c r="G103" s="18"/>
      <c r="H103" s="18"/>
      <c r="I103" s="19"/>
    </row>
    <row r="104" spans="1:9" s="16" customFormat="1" ht="15" customHeight="1" x14ac:dyDescent="0.15">
      <c r="A104" s="22"/>
      <c r="B104" s="18" t="s">
        <v>99</v>
      </c>
      <c r="C104" s="18">
        <f t="shared" si="8"/>
        <v>1</v>
      </c>
      <c r="D104" s="18"/>
      <c r="E104" s="18">
        <v>1</v>
      </c>
      <c r="F104" s="18"/>
      <c r="G104" s="18"/>
      <c r="H104" s="18"/>
      <c r="I104" s="19"/>
    </row>
    <row r="105" spans="1:9" s="16" customFormat="1" ht="15" customHeight="1" x14ac:dyDescent="0.15">
      <c r="A105" s="22"/>
      <c r="B105" s="18" t="s">
        <v>100</v>
      </c>
      <c r="C105" s="18">
        <f t="shared" si="8"/>
        <v>1</v>
      </c>
      <c r="D105" s="18"/>
      <c r="E105" s="18">
        <v>1</v>
      </c>
      <c r="F105" s="18"/>
      <c r="G105" s="18"/>
      <c r="H105" s="18"/>
      <c r="I105" s="19"/>
    </row>
    <row r="106" spans="1:9" s="16" customFormat="1" ht="15" customHeight="1" x14ac:dyDescent="0.15">
      <c r="A106" s="22"/>
      <c r="B106" s="18" t="s">
        <v>101</v>
      </c>
      <c r="C106" s="18">
        <f t="shared" si="8"/>
        <v>1</v>
      </c>
      <c r="D106" s="18">
        <v>1</v>
      </c>
      <c r="E106" s="18"/>
      <c r="F106" s="18"/>
      <c r="G106" s="18"/>
      <c r="H106" s="18"/>
      <c r="I106" s="19"/>
    </row>
    <row r="107" spans="1:9" s="16" customFormat="1" ht="15" customHeight="1" x14ac:dyDescent="0.15">
      <c r="A107" s="22"/>
      <c r="B107" s="18" t="s">
        <v>102</v>
      </c>
      <c r="C107" s="18">
        <f t="shared" si="8"/>
        <v>8</v>
      </c>
      <c r="D107" s="18"/>
      <c r="E107" s="18">
        <v>1</v>
      </c>
      <c r="F107" s="18">
        <v>3</v>
      </c>
      <c r="G107" s="18"/>
      <c r="H107" s="18">
        <v>4</v>
      </c>
      <c r="I107" s="19"/>
    </row>
    <row r="108" spans="1:9" s="16" customFormat="1" ht="15" customHeight="1" x14ac:dyDescent="0.15">
      <c r="A108" s="22"/>
      <c r="B108" s="18" t="s">
        <v>103</v>
      </c>
      <c r="C108" s="18">
        <f t="shared" si="8"/>
        <v>5</v>
      </c>
      <c r="D108" s="18"/>
      <c r="E108" s="18">
        <v>1</v>
      </c>
      <c r="F108" s="18">
        <v>3</v>
      </c>
      <c r="G108" s="18"/>
      <c r="H108" s="18">
        <v>1</v>
      </c>
      <c r="I108" s="19"/>
    </row>
    <row r="109" spans="1:9" s="16" customFormat="1" ht="15" customHeight="1" x14ac:dyDescent="0.15">
      <c r="A109" s="22"/>
      <c r="B109" s="18" t="s">
        <v>104</v>
      </c>
      <c r="C109" s="18">
        <f t="shared" si="8"/>
        <v>1</v>
      </c>
      <c r="D109" s="18">
        <v>1</v>
      </c>
      <c r="E109" s="18"/>
      <c r="F109" s="18"/>
      <c r="G109" s="18"/>
      <c r="H109" s="18"/>
      <c r="I109" s="19"/>
    </row>
    <row r="110" spans="1:9" s="16" customFormat="1" ht="15" customHeight="1" x14ac:dyDescent="0.15">
      <c r="A110" s="22"/>
      <c r="B110" s="18" t="s">
        <v>105</v>
      </c>
      <c r="C110" s="18">
        <f t="shared" si="8"/>
        <v>6</v>
      </c>
      <c r="D110" s="18">
        <v>1</v>
      </c>
      <c r="E110" s="18">
        <v>1</v>
      </c>
      <c r="F110" s="18">
        <v>2</v>
      </c>
      <c r="G110" s="18">
        <v>1</v>
      </c>
      <c r="H110" s="18">
        <v>1</v>
      </c>
      <c r="I110" s="19"/>
    </row>
    <row r="111" spans="1:9" s="16" customFormat="1" ht="15" customHeight="1" x14ac:dyDescent="0.15">
      <c r="A111" s="17"/>
      <c r="B111" s="11" t="s">
        <v>106</v>
      </c>
      <c r="C111" s="18">
        <f t="shared" si="8"/>
        <v>5</v>
      </c>
      <c r="D111" s="11">
        <v>1</v>
      </c>
      <c r="E111" s="11"/>
      <c r="F111" s="11">
        <v>4</v>
      </c>
      <c r="G111" s="11"/>
      <c r="H111" s="11"/>
      <c r="I111" s="12"/>
    </row>
    <row r="112" spans="1:9" s="16" customFormat="1" ht="15" customHeight="1" x14ac:dyDescent="0.15">
      <c r="A112" s="17"/>
      <c r="B112" s="11" t="s">
        <v>107</v>
      </c>
      <c r="C112" s="18">
        <f t="shared" si="8"/>
        <v>1</v>
      </c>
      <c r="D112" s="11">
        <v>1</v>
      </c>
      <c r="E112" s="11"/>
      <c r="F112" s="11"/>
      <c r="G112" s="11"/>
      <c r="H112" s="11"/>
      <c r="I112" s="12"/>
    </row>
    <row r="113" spans="1:9" s="16" customFormat="1" ht="15" customHeight="1" x14ac:dyDescent="0.15">
      <c r="A113" s="17"/>
      <c r="B113" s="11" t="s">
        <v>84</v>
      </c>
      <c r="C113" s="18">
        <f t="shared" si="8"/>
        <v>5</v>
      </c>
      <c r="D113" s="11"/>
      <c r="E113" s="11">
        <v>3</v>
      </c>
      <c r="F113" s="11">
        <v>2</v>
      </c>
      <c r="G113" s="11"/>
      <c r="H113" s="11"/>
      <c r="I113" s="12"/>
    </row>
    <row r="114" spans="1:9" s="16" customFormat="1" ht="15" customHeight="1" x14ac:dyDescent="0.15">
      <c r="A114" s="17"/>
      <c r="B114" s="11" t="s">
        <v>108</v>
      </c>
      <c r="C114" s="18">
        <f t="shared" si="8"/>
        <v>1</v>
      </c>
      <c r="D114" s="11">
        <v>1</v>
      </c>
      <c r="E114" s="11"/>
      <c r="F114" s="11"/>
      <c r="G114" s="11"/>
      <c r="H114" s="11"/>
      <c r="I114" s="12"/>
    </row>
    <row r="115" spans="1:9" s="16" customFormat="1" ht="15" customHeight="1" x14ac:dyDescent="0.15">
      <c r="A115" s="17"/>
      <c r="B115" s="11" t="s">
        <v>109</v>
      </c>
      <c r="C115" s="18">
        <f t="shared" si="8"/>
        <v>5</v>
      </c>
      <c r="D115" s="11">
        <v>1</v>
      </c>
      <c r="E115" s="11">
        <v>1</v>
      </c>
      <c r="F115" s="11">
        <v>2</v>
      </c>
      <c r="G115" s="11"/>
      <c r="H115" s="11">
        <v>1</v>
      </c>
      <c r="I115" s="12"/>
    </row>
    <row r="116" spans="1:9" s="16" customFormat="1" ht="15" customHeight="1" x14ac:dyDescent="0.15">
      <c r="A116" s="17"/>
      <c r="B116" s="11" t="s">
        <v>110</v>
      </c>
      <c r="C116" s="18">
        <f t="shared" si="8"/>
        <v>9</v>
      </c>
      <c r="D116" s="11">
        <v>1</v>
      </c>
      <c r="E116" s="11"/>
      <c r="F116" s="11">
        <v>6</v>
      </c>
      <c r="G116" s="11"/>
      <c r="H116" s="11">
        <v>2</v>
      </c>
      <c r="I116" s="12"/>
    </row>
    <row r="117" spans="1:9" s="16" customFormat="1" ht="15" customHeight="1" x14ac:dyDescent="0.15">
      <c r="A117" s="17"/>
      <c r="B117" s="11" t="s">
        <v>111</v>
      </c>
      <c r="C117" s="18">
        <f t="shared" si="8"/>
        <v>1</v>
      </c>
      <c r="D117" s="11"/>
      <c r="E117" s="11">
        <v>1</v>
      </c>
      <c r="F117" s="11"/>
      <c r="G117" s="11"/>
      <c r="H117" s="11"/>
      <c r="I117" s="12"/>
    </row>
    <row r="118" spans="1:9" s="16" customFormat="1" ht="15" customHeight="1" x14ac:dyDescent="0.15">
      <c r="A118" s="22"/>
      <c r="B118" s="18" t="s">
        <v>112</v>
      </c>
      <c r="C118" s="18">
        <f t="shared" si="8"/>
        <v>13</v>
      </c>
      <c r="D118" s="18"/>
      <c r="E118" s="18"/>
      <c r="F118" s="18">
        <v>8</v>
      </c>
      <c r="G118" s="18">
        <v>1</v>
      </c>
      <c r="H118" s="18">
        <v>4</v>
      </c>
      <c r="I118" s="19"/>
    </row>
    <row r="119" spans="1:9" s="16" customFormat="1" ht="15" customHeight="1" x14ac:dyDescent="0.15">
      <c r="A119" s="22"/>
      <c r="B119" s="18" t="s">
        <v>249</v>
      </c>
      <c r="C119" s="18">
        <f t="shared" si="8"/>
        <v>4</v>
      </c>
      <c r="D119" s="18">
        <v>1</v>
      </c>
      <c r="E119" s="18"/>
      <c r="F119" s="18">
        <v>1</v>
      </c>
      <c r="G119" s="18"/>
      <c r="H119" s="18">
        <v>2</v>
      </c>
      <c r="I119" s="19"/>
    </row>
    <row r="120" spans="1:9" s="16" customFormat="1" ht="15" customHeight="1" x14ac:dyDescent="0.15">
      <c r="A120" s="13" t="s">
        <v>136</v>
      </c>
      <c r="B120" s="14" t="s">
        <v>129</v>
      </c>
      <c r="C120" s="14">
        <f>SUM(D120:I120)</f>
        <v>81</v>
      </c>
      <c r="D120" s="14">
        <f t="shared" ref="D120:I120" si="15">SUM(D121:D138)</f>
        <v>14</v>
      </c>
      <c r="E120" s="14">
        <f t="shared" si="15"/>
        <v>27</v>
      </c>
      <c r="F120" s="14">
        <f t="shared" si="15"/>
        <v>16</v>
      </c>
      <c r="G120" s="14">
        <f t="shared" si="15"/>
        <v>6</v>
      </c>
      <c r="H120" s="14">
        <f t="shared" si="15"/>
        <v>17</v>
      </c>
      <c r="I120" s="14">
        <f t="shared" si="15"/>
        <v>1</v>
      </c>
    </row>
    <row r="121" spans="1:9" s="16" customFormat="1" ht="15" customHeight="1" x14ac:dyDescent="0.15">
      <c r="A121" s="22"/>
      <c r="B121" s="18" t="s">
        <v>181</v>
      </c>
      <c r="C121" s="18">
        <f>SUM(D121:I121)</f>
        <v>9</v>
      </c>
      <c r="D121" s="18">
        <v>2</v>
      </c>
      <c r="E121" s="18">
        <v>2</v>
      </c>
      <c r="F121" s="18">
        <v>1</v>
      </c>
      <c r="G121" s="18">
        <v>1</v>
      </c>
      <c r="H121" s="18">
        <v>3</v>
      </c>
      <c r="I121" s="19"/>
    </row>
    <row r="122" spans="1:9" s="16" customFormat="1" ht="15" customHeight="1" x14ac:dyDescent="0.15">
      <c r="A122" s="22"/>
      <c r="B122" s="18" t="s">
        <v>116</v>
      </c>
      <c r="C122" s="18">
        <f t="shared" ref="C122:C138" si="16">SUM(D122:I122)</f>
        <v>9</v>
      </c>
      <c r="D122" s="18">
        <v>1</v>
      </c>
      <c r="E122" s="18">
        <v>2</v>
      </c>
      <c r="F122" s="18">
        <v>3</v>
      </c>
      <c r="G122" s="18"/>
      <c r="H122" s="18">
        <v>3</v>
      </c>
      <c r="I122" s="19"/>
    </row>
    <row r="123" spans="1:9" s="16" customFormat="1" ht="15" customHeight="1" x14ac:dyDescent="0.15">
      <c r="A123" s="22"/>
      <c r="B123" s="18" t="s">
        <v>44</v>
      </c>
      <c r="C123" s="18">
        <f t="shared" si="16"/>
        <v>4</v>
      </c>
      <c r="D123" s="18">
        <v>1</v>
      </c>
      <c r="E123" s="18">
        <v>1</v>
      </c>
      <c r="F123" s="18">
        <v>1</v>
      </c>
      <c r="G123" s="18"/>
      <c r="H123" s="18">
        <v>1</v>
      </c>
      <c r="I123" s="19"/>
    </row>
    <row r="124" spans="1:9" s="16" customFormat="1" ht="15" customHeight="1" x14ac:dyDescent="0.15">
      <c r="A124" s="22"/>
      <c r="B124" s="18" t="s">
        <v>137</v>
      </c>
      <c r="C124" s="18">
        <f t="shared" si="16"/>
        <v>4</v>
      </c>
      <c r="D124" s="18">
        <v>1</v>
      </c>
      <c r="E124" s="18">
        <v>2</v>
      </c>
      <c r="F124" s="18"/>
      <c r="G124" s="18">
        <v>1</v>
      </c>
      <c r="H124" s="18"/>
      <c r="I124" s="19"/>
    </row>
    <row r="125" spans="1:9" s="16" customFormat="1" ht="14.25" customHeight="1" x14ac:dyDescent="0.15">
      <c r="A125" s="22"/>
      <c r="B125" s="18" t="s">
        <v>118</v>
      </c>
      <c r="C125" s="18">
        <f t="shared" si="16"/>
        <v>6</v>
      </c>
      <c r="D125" s="18">
        <v>1</v>
      </c>
      <c r="E125" s="18">
        <v>3</v>
      </c>
      <c r="F125" s="18"/>
      <c r="G125" s="18"/>
      <c r="H125" s="18">
        <v>1</v>
      </c>
      <c r="I125" s="19">
        <v>1</v>
      </c>
    </row>
    <row r="126" spans="1:9" s="16" customFormat="1" ht="15" customHeight="1" x14ac:dyDescent="0.15">
      <c r="A126" s="22"/>
      <c r="B126" s="18" t="s">
        <v>119</v>
      </c>
      <c r="C126" s="18">
        <f t="shared" si="16"/>
        <v>3</v>
      </c>
      <c r="D126" s="18">
        <v>1</v>
      </c>
      <c r="E126" s="18">
        <v>1</v>
      </c>
      <c r="F126" s="18"/>
      <c r="G126" s="18"/>
      <c r="H126" s="18">
        <v>1</v>
      </c>
      <c r="I126" s="19"/>
    </row>
    <row r="127" spans="1:9" s="16" customFormat="1" ht="15" customHeight="1" x14ac:dyDescent="0.15">
      <c r="A127" s="22"/>
      <c r="B127" s="18" t="s">
        <v>182</v>
      </c>
      <c r="C127" s="18">
        <f t="shared" si="16"/>
        <v>2</v>
      </c>
      <c r="D127" s="18">
        <v>1</v>
      </c>
      <c r="E127" s="18">
        <v>1</v>
      </c>
      <c r="F127" s="18"/>
      <c r="G127" s="18"/>
      <c r="H127" s="18"/>
      <c r="I127" s="19"/>
    </row>
    <row r="128" spans="1:9" s="16" customFormat="1" ht="15" customHeight="1" x14ac:dyDescent="0.15">
      <c r="A128" s="22"/>
      <c r="B128" s="18" t="s">
        <v>117</v>
      </c>
      <c r="C128" s="18">
        <f t="shared" si="16"/>
        <v>5</v>
      </c>
      <c r="D128" s="18">
        <v>1</v>
      </c>
      <c r="E128" s="18">
        <v>1</v>
      </c>
      <c r="F128" s="18">
        <v>1</v>
      </c>
      <c r="G128" s="18">
        <v>1</v>
      </c>
      <c r="H128" s="18">
        <v>1</v>
      </c>
      <c r="I128" s="19"/>
    </row>
    <row r="129" spans="1:9" s="16" customFormat="1" ht="15" customHeight="1" x14ac:dyDescent="0.15">
      <c r="A129" s="22"/>
      <c r="B129" s="18" t="s">
        <v>183</v>
      </c>
      <c r="C129" s="18">
        <f t="shared" si="16"/>
        <v>7</v>
      </c>
      <c r="D129" s="18"/>
      <c r="E129" s="18"/>
      <c r="F129" s="18">
        <v>1</v>
      </c>
      <c r="G129" s="18">
        <v>2</v>
      </c>
      <c r="H129" s="18">
        <v>4</v>
      </c>
      <c r="I129" s="19"/>
    </row>
    <row r="130" spans="1:9" s="16" customFormat="1" ht="15" customHeight="1" x14ac:dyDescent="0.15">
      <c r="A130" s="22"/>
      <c r="B130" s="18" t="s">
        <v>138</v>
      </c>
      <c r="C130" s="18">
        <f t="shared" si="16"/>
        <v>1</v>
      </c>
      <c r="D130" s="18">
        <v>1</v>
      </c>
      <c r="E130" s="18"/>
      <c r="F130" s="18"/>
      <c r="G130" s="18"/>
      <c r="H130" s="18"/>
      <c r="I130" s="19"/>
    </row>
    <row r="131" spans="1:9" s="16" customFormat="1" ht="15" customHeight="1" x14ac:dyDescent="0.15">
      <c r="A131" s="22"/>
      <c r="B131" s="18" t="s">
        <v>184</v>
      </c>
      <c r="C131" s="18">
        <f t="shared" si="16"/>
        <v>6</v>
      </c>
      <c r="D131" s="18"/>
      <c r="E131" s="18">
        <v>1</v>
      </c>
      <c r="F131" s="18">
        <v>2</v>
      </c>
      <c r="G131" s="18"/>
      <c r="H131" s="18">
        <v>3</v>
      </c>
      <c r="I131" s="19"/>
    </row>
    <row r="132" spans="1:9" s="16" customFormat="1" ht="15" customHeight="1" x14ac:dyDescent="0.15">
      <c r="A132" s="22"/>
      <c r="B132" s="18" t="s">
        <v>114</v>
      </c>
      <c r="C132" s="18">
        <f t="shared" si="16"/>
        <v>3</v>
      </c>
      <c r="D132" s="18"/>
      <c r="E132" s="18">
        <v>3</v>
      </c>
      <c r="F132" s="18"/>
      <c r="G132" s="18"/>
      <c r="H132" s="18"/>
      <c r="I132" s="19"/>
    </row>
    <row r="133" spans="1:9" s="16" customFormat="1" ht="15" customHeight="1" x14ac:dyDescent="0.15">
      <c r="A133" s="22"/>
      <c r="B133" s="18" t="s">
        <v>35</v>
      </c>
      <c r="C133" s="18">
        <f t="shared" si="16"/>
        <v>3</v>
      </c>
      <c r="D133" s="18">
        <v>1</v>
      </c>
      <c r="E133" s="18">
        <v>1</v>
      </c>
      <c r="F133" s="18">
        <v>1</v>
      </c>
      <c r="G133" s="18"/>
      <c r="H133" s="18"/>
      <c r="I133" s="19"/>
    </row>
    <row r="134" spans="1:9" s="16" customFormat="1" ht="15" customHeight="1" x14ac:dyDescent="0.15">
      <c r="A134" s="22"/>
      <c r="B134" s="18" t="s">
        <v>185</v>
      </c>
      <c r="C134" s="18">
        <f t="shared" si="16"/>
        <v>2</v>
      </c>
      <c r="D134" s="18">
        <v>1</v>
      </c>
      <c r="E134" s="18"/>
      <c r="F134" s="18">
        <v>1</v>
      </c>
      <c r="G134" s="18"/>
      <c r="H134" s="18"/>
      <c r="I134" s="19"/>
    </row>
    <row r="135" spans="1:9" s="16" customFormat="1" ht="15" customHeight="1" x14ac:dyDescent="0.15">
      <c r="A135" s="22"/>
      <c r="B135" s="18" t="s">
        <v>26</v>
      </c>
      <c r="C135" s="18">
        <f t="shared" si="16"/>
        <v>6</v>
      </c>
      <c r="D135" s="18">
        <v>1</v>
      </c>
      <c r="E135" s="18">
        <v>4</v>
      </c>
      <c r="F135" s="18"/>
      <c r="G135" s="18">
        <v>1</v>
      </c>
      <c r="H135" s="18"/>
      <c r="I135" s="19"/>
    </row>
    <row r="136" spans="1:9" s="16" customFormat="1" ht="15" customHeight="1" x14ac:dyDescent="0.15">
      <c r="A136" s="22"/>
      <c r="B136" s="18" t="s">
        <v>139</v>
      </c>
      <c r="C136" s="18">
        <f t="shared" si="16"/>
        <v>5</v>
      </c>
      <c r="D136" s="18"/>
      <c r="E136" s="18">
        <v>3</v>
      </c>
      <c r="F136" s="18">
        <v>2</v>
      </c>
      <c r="G136" s="18"/>
      <c r="H136" s="18"/>
      <c r="I136" s="19"/>
    </row>
    <row r="137" spans="1:9" s="16" customFormat="1" ht="15" customHeight="1" x14ac:dyDescent="0.15">
      <c r="A137" s="22"/>
      <c r="B137" s="18" t="s">
        <v>36</v>
      </c>
      <c r="C137" s="18">
        <f t="shared" si="16"/>
        <v>6</v>
      </c>
      <c r="D137" s="18">
        <v>1</v>
      </c>
      <c r="E137" s="18">
        <v>2</v>
      </c>
      <c r="F137" s="18">
        <v>3</v>
      </c>
      <c r="G137" s="18"/>
      <c r="H137" s="18"/>
      <c r="I137" s="19"/>
    </row>
    <row r="138" spans="1:9" s="16" customFormat="1" ht="15" customHeight="1" x14ac:dyDescent="0.15">
      <c r="A138" s="22"/>
      <c r="B138" s="18" t="s">
        <v>186</v>
      </c>
      <c r="C138" s="18">
        <f t="shared" si="16"/>
        <v>0</v>
      </c>
      <c r="D138" s="18"/>
      <c r="E138" s="18"/>
      <c r="F138" s="18"/>
      <c r="G138" s="18"/>
      <c r="H138" s="18"/>
      <c r="I138" s="19"/>
    </row>
    <row r="139" spans="1:9" s="16" customFormat="1" ht="15" customHeight="1" x14ac:dyDescent="0.15">
      <c r="A139" s="13" t="s">
        <v>140</v>
      </c>
      <c r="B139" s="14" t="s">
        <v>129</v>
      </c>
      <c r="C139" s="14">
        <f>SUM(D139:I139)</f>
        <v>46</v>
      </c>
      <c r="D139" s="14">
        <f t="shared" ref="D139:I139" si="17">SUM(D140:D151)</f>
        <v>9</v>
      </c>
      <c r="E139" s="14">
        <f t="shared" si="17"/>
        <v>9</v>
      </c>
      <c r="F139" s="14">
        <f t="shared" si="17"/>
        <v>15</v>
      </c>
      <c r="G139" s="14">
        <f t="shared" si="17"/>
        <v>2</v>
      </c>
      <c r="H139" s="14">
        <f t="shared" si="17"/>
        <v>11</v>
      </c>
      <c r="I139" s="15">
        <f t="shared" si="17"/>
        <v>0</v>
      </c>
    </row>
    <row r="140" spans="1:9" s="16" customFormat="1" ht="15" customHeight="1" x14ac:dyDescent="0.15">
      <c r="A140" s="32"/>
      <c r="B140" s="18" t="s">
        <v>126</v>
      </c>
      <c r="C140" s="18">
        <f>SUM(D140:I140)</f>
        <v>2</v>
      </c>
      <c r="D140" s="18">
        <v>1</v>
      </c>
      <c r="E140" s="18">
        <v>1</v>
      </c>
      <c r="F140" s="18"/>
      <c r="G140" s="18"/>
      <c r="H140" s="18"/>
      <c r="I140" s="33"/>
    </row>
    <row r="141" spans="1:9" s="16" customFormat="1" ht="15" customHeight="1" x14ac:dyDescent="0.15">
      <c r="A141" s="32"/>
      <c r="B141" s="18" t="s">
        <v>37</v>
      </c>
      <c r="C141" s="18">
        <f t="shared" ref="C141:C151" si="18">SUM(D141:I141)</f>
        <v>4</v>
      </c>
      <c r="D141" s="18">
        <v>1</v>
      </c>
      <c r="E141" s="18"/>
      <c r="F141" s="18">
        <v>1</v>
      </c>
      <c r="G141" s="18"/>
      <c r="H141" s="18">
        <v>2</v>
      </c>
      <c r="I141" s="33"/>
    </row>
    <row r="142" spans="1:9" s="16" customFormat="1" ht="15" customHeight="1" x14ac:dyDescent="0.15">
      <c r="A142" s="32"/>
      <c r="B142" s="18" t="s">
        <v>38</v>
      </c>
      <c r="C142" s="18">
        <f t="shared" si="18"/>
        <v>8</v>
      </c>
      <c r="D142" s="18">
        <v>1</v>
      </c>
      <c r="E142" s="18">
        <v>1</v>
      </c>
      <c r="F142" s="18">
        <v>2</v>
      </c>
      <c r="G142" s="18">
        <v>2</v>
      </c>
      <c r="H142" s="18">
        <v>2</v>
      </c>
      <c r="I142" s="33"/>
    </row>
    <row r="143" spans="1:9" s="16" customFormat="1" ht="15" customHeight="1" x14ac:dyDescent="0.15">
      <c r="A143" s="32"/>
      <c r="B143" s="18" t="s">
        <v>187</v>
      </c>
      <c r="C143" s="18">
        <f t="shared" si="18"/>
        <v>1</v>
      </c>
      <c r="D143" s="18">
        <v>1</v>
      </c>
      <c r="E143" s="18"/>
      <c r="F143" s="18"/>
      <c r="G143" s="18"/>
      <c r="H143" s="18"/>
      <c r="I143" s="33"/>
    </row>
    <row r="144" spans="1:9" s="16" customFormat="1" ht="15" customHeight="1" x14ac:dyDescent="0.15">
      <c r="A144" s="34"/>
      <c r="B144" s="11" t="s">
        <v>188</v>
      </c>
      <c r="C144" s="18">
        <f t="shared" si="18"/>
        <v>9</v>
      </c>
      <c r="D144" s="11"/>
      <c r="E144" s="11">
        <v>1</v>
      </c>
      <c r="F144" s="11">
        <v>4</v>
      </c>
      <c r="G144" s="11"/>
      <c r="H144" s="11">
        <v>4</v>
      </c>
      <c r="I144" s="35"/>
    </row>
    <row r="145" spans="1:9" s="16" customFormat="1" ht="15" customHeight="1" x14ac:dyDescent="0.15">
      <c r="A145" s="34"/>
      <c r="B145" s="11" t="s">
        <v>39</v>
      </c>
      <c r="C145" s="18">
        <f t="shared" si="18"/>
        <v>3</v>
      </c>
      <c r="D145" s="11">
        <v>1</v>
      </c>
      <c r="E145" s="11">
        <v>2</v>
      </c>
      <c r="F145" s="11"/>
      <c r="G145" s="11"/>
      <c r="H145" s="11"/>
      <c r="I145" s="35"/>
    </row>
    <row r="146" spans="1:9" s="16" customFormat="1" ht="15" customHeight="1" x14ac:dyDescent="0.15">
      <c r="A146" s="32"/>
      <c r="B146" s="18" t="s">
        <v>141</v>
      </c>
      <c r="C146" s="18">
        <f>SUM(D146:I146)</f>
        <v>2</v>
      </c>
      <c r="D146" s="18">
        <v>1</v>
      </c>
      <c r="E146" s="18"/>
      <c r="F146" s="18">
        <v>1</v>
      </c>
      <c r="G146" s="18"/>
      <c r="H146" s="18"/>
      <c r="I146" s="33"/>
    </row>
    <row r="147" spans="1:9" s="16" customFormat="1" ht="15" customHeight="1" x14ac:dyDescent="0.15">
      <c r="A147" s="32"/>
      <c r="B147" s="18" t="s">
        <v>142</v>
      </c>
      <c r="C147" s="18">
        <f>SUM(D147:I147)</f>
        <v>2</v>
      </c>
      <c r="D147" s="18">
        <v>1</v>
      </c>
      <c r="E147" s="36"/>
      <c r="F147" s="18"/>
      <c r="G147" s="36"/>
      <c r="H147" s="18">
        <v>1</v>
      </c>
      <c r="I147" s="37"/>
    </row>
    <row r="148" spans="1:9" s="16" customFormat="1" ht="15" customHeight="1" x14ac:dyDescent="0.15">
      <c r="A148" s="32"/>
      <c r="B148" s="18" t="s">
        <v>189</v>
      </c>
      <c r="C148" s="18">
        <f>SUM(D148:I148)</f>
        <v>1</v>
      </c>
      <c r="D148" s="18"/>
      <c r="E148" s="36"/>
      <c r="F148" s="18">
        <v>1</v>
      </c>
      <c r="G148" s="36"/>
      <c r="H148" s="18"/>
      <c r="I148" s="37"/>
    </row>
    <row r="149" spans="1:9" s="16" customFormat="1" ht="15" customHeight="1" x14ac:dyDescent="0.15">
      <c r="A149" s="32"/>
      <c r="B149" s="18" t="s">
        <v>127</v>
      </c>
      <c r="C149" s="18">
        <f>SUM(D149:I149)</f>
        <v>5</v>
      </c>
      <c r="D149" s="18">
        <v>1</v>
      </c>
      <c r="E149" s="18">
        <v>1</v>
      </c>
      <c r="F149" s="18">
        <v>3</v>
      </c>
      <c r="G149" s="18"/>
      <c r="H149" s="18"/>
      <c r="I149" s="33"/>
    </row>
    <row r="150" spans="1:9" s="16" customFormat="1" ht="15" customHeight="1" x14ac:dyDescent="0.15">
      <c r="A150" s="38"/>
      <c r="B150" s="39" t="s">
        <v>40</v>
      </c>
      <c r="C150" s="18">
        <f t="shared" si="18"/>
        <v>3</v>
      </c>
      <c r="D150" s="39"/>
      <c r="E150" s="39">
        <v>1</v>
      </c>
      <c r="F150" s="39">
        <v>2</v>
      </c>
      <c r="G150" s="39"/>
      <c r="H150" s="39"/>
      <c r="I150" s="40"/>
    </row>
    <row r="151" spans="1:9" s="16" customFormat="1" ht="15" customHeight="1" x14ac:dyDescent="0.15">
      <c r="A151" s="32"/>
      <c r="B151" s="18" t="s">
        <v>122</v>
      </c>
      <c r="C151" s="18">
        <f t="shared" si="18"/>
        <v>6</v>
      </c>
      <c r="D151" s="18">
        <v>1</v>
      </c>
      <c r="E151" s="18">
        <v>2</v>
      </c>
      <c r="F151" s="18">
        <v>1</v>
      </c>
      <c r="G151" s="18"/>
      <c r="H151" s="18">
        <v>2</v>
      </c>
      <c r="I151" s="33"/>
    </row>
    <row r="152" spans="1:9" s="16" customFormat="1" ht="15" customHeight="1" x14ac:dyDescent="0.15">
      <c r="A152" s="13" t="s">
        <v>229</v>
      </c>
      <c r="B152" s="14" t="s">
        <v>129</v>
      </c>
      <c r="C152" s="14">
        <f>SUM(D152:I152)</f>
        <v>49</v>
      </c>
      <c r="D152" s="14">
        <f t="shared" ref="D152:I152" si="19">SUM(D153:D167)</f>
        <v>9</v>
      </c>
      <c r="E152" s="14">
        <f t="shared" si="19"/>
        <v>10</v>
      </c>
      <c r="F152" s="14">
        <f t="shared" si="19"/>
        <v>14</v>
      </c>
      <c r="G152" s="14">
        <f t="shared" si="19"/>
        <v>3</v>
      </c>
      <c r="H152" s="14">
        <f t="shared" si="19"/>
        <v>13</v>
      </c>
      <c r="I152" s="15">
        <f t="shared" si="19"/>
        <v>0</v>
      </c>
    </row>
    <row r="153" spans="1:9" s="16" customFormat="1" ht="15" customHeight="1" x14ac:dyDescent="0.15">
      <c r="A153" s="22"/>
      <c r="B153" s="18" t="s">
        <v>227</v>
      </c>
      <c r="C153" s="18">
        <f>SUM(D153:I153)</f>
        <v>8</v>
      </c>
      <c r="D153" s="18">
        <v>2</v>
      </c>
      <c r="E153" s="18">
        <v>1</v>
      </c>
      <c r="F153" s="18">
        <v>1</v>
      </c>
      <c r="G153" s="18">
        <v>2</v>
      </c>
      <c r="H153" s="18">
        <v>2</v>
      </c>
      <c r="I153" s="19"/>
    </row>
    <row r="154" spans="1:9" s="16" customFormat="1" ht="15" customHeight="1" x14ac:dyDescent="0.15">
      <c r="A154" s="22"/>
      <c r="B154" s="18" t="s">
        <v>224</v>
      </c>
      <c r="C154" s="18">
        <f t="shared" ref="C154:C167" si="20">SUM(D154:I154)</f>
        <v>3</v>
      </c>
      <c r="D154" s="18"/>
      <c r="E154" s="18">
        <v>1</v>
      </c>
      <c r="F154" s="18"/>
      <c r="G154" s="18"/>
      <c r="H154" s="18">
        <v>2</v>
      </c>
      <c r="I154" s="19"/>
    </row>
    <row r="155" spans="1:9" s="16" customFormat="1" ht="15" customHeight="1" x14ac:dyDescent="0.15">
      <c r="A155" s="22"/>
      <c r="B155" s="18" t="s">
        <v>215</v>
      </c>
      <c r="C155" s="18">
        <f t="shared" si="20"/>
        <v>3</v>
      </c>
      <c r="D155" s="18">
        <v>1</v>
      </c>
      <c r="E155" s="18">
        <v>1</v>
      </c>
      <c r="F155" s="18">
        <v>1</v>
      </c>
      <c r="G155" s="18"/>
      <c r="H155" s="18"/>
      <c r="I155" s="19"/>
    </row>
    <row r="156" spans="1:9" s="16" customFormat="1" ht="15" customHeight="1" x14ac:dyDescent="0.15">
      <c r="A156" s="22"/>
      <c r="B156" s="18" t="s">
        <v>225</v>
      </c>
      <c r="C156" s="18">
        <f t="shared" si="20"/>
        <v>1</v>
      </c>
      <c r="D156" s="18">
        <v>1</v>
      </c>
      <c r="E156" s="18"/>
      <c r="F156" s="18"/>
      <c r="G156" s="18"/>
      <c r="H156" s="18"/>
      <c r="I156" s="19"/>
    </row>
    <row r="157" spans="1:9" s="16" customFormat="1" ht="15" customHeight="1" x14ac:dyDescent="0.15">
      <c r="A157" s="22"/>
      <c r="B157" s="18" t="s">
        <v>216</v>
      </c>
      <c r="C157" s="18">
        <f t="shared" si="20"/>
        <v>4</v>
      </c>
      <c r="D157" s="18">
        <v>1</v>
      </c>
      <c r="E157" s="18">
        <v>1</v>
      </c>
      <c r="F157" s="18">
        <v>2</v>
      </c>
      <c r="G157" s="18"/>
      <c r="H157" s="18"/>
      <c r="I157" s="19"/>
    </row>
    <row r="158" spans="1:9" s="16" customFormat="1" ht="15" customHeight="1" x14ac:dyDescent="0.15">
      <c r="A158" s="22"/>
      <c r="B158" s="18" t="s">
        <v>217</v>
      </c>
      <c r="C158" s="18">
        <f t="shared" si="20"/>
        <v>3</v>
      </c>
      <c r="D158" s="18">
        <v>1</v>
      </c>
      <c r="E158" s="18">
        <v>1</v>
      </c>
      <c r="F158" s="18">
        <v>1</v>
      </c>
      <c r="G158" s="18"/>
      <c r="H158" s="18"/>
      <c r="I158" s="19"/>
    </row>
    <row r="159" spans="1:9" s="16" customFormat="1" ht="15" customHeight="1" x14ac:dyDescent="0.15">
      <c r="A159" s="22"/>
      <c r="B159" s="18" t="s">
        <v>228</v>
      </c>
      <c r="C159" s="18">
        <f t="shared" si="20"/>
        <v>0</v>
      </c>
      <c r="D159" s="18"/>
      <c r="E159" s="18"/>
      <c r="F159" s="18"/>
      <c r="G159" s="18"/>
      <c r="H159" s="18"/>
      <c r="I159" s="19"/>
    </row>
    <row r="160" spans="1:9" s="16" customFormat="1" ht="15" customHeight="1" x14ac:dyDescent="0.15">
      <c r="A160" s="22"/>
      <c r="B160" s="18" t="s">
        <v>232</v>
      </c>
      <c r="C160" s="18">
        <f>SUM(D160:I160)</f>
        <v>5</v>
      </c>
      <c r="D160" s="18"/>
      <c r="E160" s="18">
        <v>2</v>
      </c>
      <c r="F160" s="18">
        <v>1</v>
      </c>
      <c r="G160" s="18"/>
      <c r="H160" s="18">
        <v>2</v>
      </c>
      <c r="I160" s="19"/>
    </row>
    <row r="161" spans="1:9" s="16" customFormat="1" ht="15" customHeight="1" x14ac:dyDescent="0.15">
      <c r="A161" s="22"/>
      <c r="B161" s="18" t="s">
        <v>218</v>
      </c>
      <c r="C161" s="18">
        <f t="shared" si="20"/>
        <v>2</v>
      </c>
      <c r="D161" s="18">
        <v>1</v>
      </c>
      <c r="E161" s="18"/>
      <c r="F161" s="18">
        <v>1</v>
      </c>
      <c r="G161" s="18"/>
      <c r="H161" s="18"/>
      <c r="I161" s="19"/>
    </row>
    <row r="162" spans="1:9" s="16" customFormat="1" ht="15" customHeight="1" x14ac:dyDescent="0.15">
      <c r="A162" s="22"/>
      <c r="B162" s="18" t="s">
        <v>219</v>
      </c>
      <c r="C162" s="18">
        <f t="shared" si="20"/>
        <v>4</v>
      </c>
      <c r="D162" s="18"/>
      <c r="E162" s="18">
        <v>1</v>
      </c>
      <c r="F162" s="18">
        <v>1</v>
      </c>
      <c r="G162" s="18"/>
      <c r="H162" s="18">
        <v>2</v>
      </c>
      <c r="I162" s="19"/>
    </row>
    <row r="163" spans="1:9" s="16" customFormat="1" ht="15" customHeight="1" x14ac:dyDescent="0.15">
      <c r="A163" s="22"/>
      <c r="B163" s="18" t="s">
        <v>220</v>
      </c>
      <c r="C163" s="18">
        <f t="shared" si="20"/>
        <v>1</v>
      </c>
      <c r="D163" s="18"/>
      <c r="E163" s="18">
        <v>1</v>
      </c>
      <c r="F163" s="18"/>
      <c r="G163" s="18"/>
      <c r="H163" s="18"/>
      <c r="I163" s="19"/>
    </row>
    <row r="164" spans="1:9" s="16" customFormat="1" ht="15" customHeight="1" x14ac:dyDescent="0.15">
      <c r="A164" s="22"/>
      <c r="B164" s="18" t="s">
        <v>221</v>
      </c>
      <c r="C164" s="18">
        <f t="shared" si="20"/>
        <v>2</v>
      </c>
      <c r="D164" s="18"/>
      <c r="E164" s="18"/>
      <c r="F164" s="18">
        <v>2</v>
      </c>
      <c r="G164" s="18"/>
      <c r="H164" s="18"/>
      <c r="I164" s="19"/>
    </row>
    <row r="165" spans="1:9" s="16" customFormat="1" ht="15" customHeight="1" x14ac:dyDescent="0.15">
      <c r="A165" s="22"/>
      <c r="B165" s="18" t="s">
        <v>222</v>
      </c>
      <c r="C165" s="18">
        <f t="shared" si="20"/>
        <v>3</v>
      </c>
      <c r="D165" s="18">
        <v>1</v>
      </c>
      <c r="E165" s="18">
        <v>1</v>
      </c>
      <c r="F165" s="18">
        <v>1</v>
      </c>
      <c r="G165" s="18"/>
      <c r="H165" s="18"/>
      <c r="I165" s="19"/>
    </row>
    <row r="166" spans="1:9" s="16" customFormat="1" ht="15" customHeight="1" x14ac:dyDescent="0.15">
      <c r="A166" s="22"/>
      <c r="B166" s="18" t="s">
        <v>226</v>
      </c>
      <c r="C166" s="18">
        <f t="shared" si="20"/>
        <v>1</v>
      </c>
      <c r="D166" s="18"/>
      <c r="E166" s="18"/>
      <c r="F166" s="18"/>
      <c r="G166" s="18">
        <v>1</v>
      </c>
      <c r="H166" s="18"/>
      <c r="I166" s="19"/>
    </row>
    <row r="167" spans="1:9" s="16" customFormat="1" ht="15" customHeight="1" x14ac:dyDescent="0.15">
      <c r="A167" s="22"/>
      <c r="B167" s="18" t="s">
        <v>223</v>
      </c>
      <c r="C167" s="18">
        <f t="shared" si="20"/>
        <v>9</v>
      </c>
      <c r="D167" s="18">
        <v>1</v>
      </c>
      <c r="E167" s="18"/>
      <c r="F167" s="18">
        <v>3</v>
      </c>
      <c r="G167" s="18"/>
      <c r="H167" s="18">
        <v>5</v>
      </c>
      <c r="I167" s="19"/>
    </row>
    <row r="168" spans="1:9" s="16" customFormat="1" ht="15" customHeight="1" x14ac:dyDescent="0.15">
      <c r="A168" s="13" t="s">
        <v>130</v>
      </c>
      <c r="B168" s="14" t="s">
        <v>129</v>
      </c>
      <c r="C168" s="14">
        <f>SUM(D168:I168)</f>
        <v>54</v>
      </c>
      <c r="D168" s="14">
        <f t="shared" ref="D168:I168" si="21">SUM(D169:D182)</f>
        <v>11</v>
      </c>
      <c r="E168" s="14">
        <f t="shared" si="21"/>
        <v>20</v>
      </c>
      <c r="F168" s="14">
        <f t="shared" si="21"/>
        <v>13</v>
      </c>
      <c r="G168" s="14">
        <f t="shared" si="21"/>
        <v>3</v>
      </c>
      <c r="H168" s="14">
        <f t="shared" si="21"/>
        <v>6</v>
      </c>
      <c r="I168" s="15">
        <f t="shared" si="21"/>
        <v>1</v>
      </c>
    </row>
    <row r="169" spans="1:9" s="16" customFormat="1" ht="15" customHeight="1" x14ac:dyDescent="0.15">
      <c r="A169" s="22"/>
      <c r="B169" s="18" t="s">
        <v>149</v>
      </c>
      <c r="C169" s="18">
        <f>SUM(D169:I169)</f>
        <v>5</v>
      </c>
      <c r="D169" s="18">
        <v>1</v>
      </c>
      <c r="E169" s="18">
        <v>4</v>
      </c>
      <c r="F169" s="18"/>
      <c r="G169" s="18"/>
      <c r="H169" s="18"/>
      <c r="I169" s="19"/>
    </row>
    <row r="170" spans="1:9" s="16" customFormat="1" ht="15" customHeight="1" x14ac:dyDescent="0.15">
      <c r="A170" s="22"/>
      <c r="B170" s="18" t="s">
        <v>46</v>
      </c>
      <c r="C170" s="18">
        <f t="shared" ref="C170:C182" si="22">SUM(D170:I170)</f>
        <v>2</v>
      </c>
      <c r="D170" s="18">
        <v>1</v>
      </c>
      <c r="E170" s="18">
        <v>1</v>
      </c>
      <c r="F170" s="18"/>
      <c r="G170" s="18"/>
      <c r="H170" s="18"/>
      <c r="I170" s="19"/>
    </row>
    <row r="171" spans="1:9" s="16" customFormat="1" ht="15" customHeight="1" x14ac:dyDescent="0.15">
      <c r="A171" s="22"/>
      <c r="B171" s="18" t="s">
        <v>47</v>
      </c>
      <c r="C171" s="18">
        <f t="shared" si="22"/>
        <v>5</v>
      </c>
      <c r="D171" s="18">
        <v>2</v>
      </c>
      <c r="E171" s="18">
        <v>1</v>
      </c>
      <c r="F171" s="18">
        <v>1</v>
      </c>
      <c r="G171" s="18"/>
      <c r="H171" s="18">
        <v>1</v>
      </c>
      <c r="I171" s="19"/>
    </row>
    <row r="172" spans="1:9" s="16" customFormat="1" ht="15" customHeight="1" x14ac:dyDescent="0.15">
      <c r="A172" s="22"/>
      <c r="B172" s="18" t="s">
        <v>48</v>
      </c>
      <c r="C172" s="18">
        <f t="shared" si="22"/>
        <v>4</v>
      </c>
      <c r="D172" s="18">
        <v>1</v>
      </c>
      <c r="E172" s="18">
        <v>3</v>
      </c>
      <c r="F172" s="18"/>
      <c r="G172" s="18"/>
      <c r="H172" s="18"/>
      <c r="I172" s="19"/>
    </row>
    <row r="173" spans="1:9" s="16" customFormat="1" ht="15" customHeight="1" x14ac:dyDescent="0.15">
      <c r="A173" s="22"/>
      <c r="B173" s="18" t="s">
        <v>49</v>
      </c>
      <c r="C173" s="18">
        <f t="shared" si="22"/>
        <v>3</v>
      </c>
      <c r="D173" s="18"/>
      <c r="E173" s="18">
        <v>1</v>
      </c>
      <c r="F173" s="18">
        <v>1</v>
      </c>
      <c r="G173" s="18"/>
      <c r="H173" s="18">
        <v>1</v>
      </c>
      <c r="I173" s="19"/>
    </row>
    <row r="174" spans="1:9" s="16" customFormat="1" ht="15" customHeight="1" x14ac:dyDescent="0.15">
      <c r="A174" s="22"/>
      <c r="B174" s="18" t="s">
        <v>50</v>
      </c>
      <c r="C174" s="18">
        <f t="shared" si="22"/>
        <v>7</v>
      </c>
      <c r="D174" s="18">
        <v>1</v>
      </c>
      <c r="E174" s="18">
        <v>4</v>
      </c>
      <c r="F174" s="18">
        <v>1</v>
      </c>
      <c r="G174" s="18"/>
      <c r="H174" s="18">
        <v>1</v>
      </c>
      <c r="I174" s="19"/>
    </row>
    <row r="175" spans="1:9" s="16" customFormat="1" ht="15" customHeight="1" x14ac:dyDescent="0.15">
      <c r="A175" s="22"/>
      <c r="B175" s="18" t="s">
        <v>51</v>
      </c>
      <c r="C175" s="18">
        <f t="shared" si="22"/>
        <v>5</v>
      </c>
      <c r="D175" s="18">
        <v>1</v>
      </c>
      <c r="E175" s="18">
        <v>1</v>
      </c>
      <c r="F175" s="18">
        <v>2</v>
      </c>
      <c r="G175" s="18">
        <v>1</v>
      </c>
      <c r="H175" s="18"/>
      <c r="I175" s="19"/>
    </row>
    <row r="176" spans="1:9" s="16" customFormat="1" ht="15" customHeight="1" x14ac:dyDescent="0.15">
      <c r="A176" s="22"/>
      <c r="B176" s="18" t="s">
        <v>45</v>
      </c>
      <c r="C176" s="18">
        <f t="shared" si="22"/>
        <v>4</v>
      </c>
      <c r="D176" s="18">
        <v>1</v>
      </c>
      <c r="E176" s="18"/>
      <c r="F176" s="18">
        <v>2</v>
      </c>
      <c r="G176" s="18">
        <v>1</v>
      </c>
      <c r="H176" s="18"/>
      <c r="I176" s="19"/>
    </row>
    <row r="177" spans="1:9" s="16" customFormat="1" ht="15" customHeight="1" x14ac:dyDescent="0.15">
      <c r="A177" s="22"/>
      <c r="B177" s="18" t="s">
        <v>52</v>
      </c>
      <c r="C177" s="18">
        <f t="shared" si="22"/>
        <v>5</v>
      </c>
      <c r="D177" s="18">
        <v>1</v>
      </c>
      <c r="E177" s="18">
        <v>1</v>
      </c>
      <c r="F177" s="18">
        <v>2</v>
      </c>
      <c r="G177" s="18">
        <v>1</v>
      </c>
      <c r="H177" s="18"/>
      <c r="I177" s="19"/>
    </row>
    <row r="178" spans="1:9" s="16" customFormat="1" ht="15" customHeight="1" x14ac:dyDescent="0.15">
      <c r="A178" s="22"/>
      <c r="B178" s="18" t="s">
        <v>53</v>
      </c>
      <c r="C178" s="18">
        <f t="shared" si="22"/>
        <v>3</v>
      </c>
      <c r="D178" s="18"/>
      <c r="E178" s="18">
        <v>1</v>
      </c>
      <c r="F178" s="18">
        <v>1</v>
      </c>
      <c r="G178" s="18"/>
      <c r="H178" s="18">
        <v>1</v>
      </c>
      <c r="I178" s="19"/>
    </row>
    <row r="179" spans="1:9" s="16" customFormat="1" ht="15" customHeight="1" x14ac:dyDescent="0.15">
      <c r="A179" s="22"/>
      <c r="B179" s="18" t="s">
        <v>54</v>
      </c>
      <c r="C179" s="18">
        <f t="shared" si="22"/>
        <v>1</v>
      </c>
      <c r="D179" s="18"/>
      <c r="E179" s="18"/>
      <c r="F179" s="18">
        <v>1</v>
      </c>
      <c r="G179" s="18"/>
      <c r="H179" s="18"/>
      <c r="I179" s="19"/>
    </row>
    <row r="180" spans="1:9" s="16" customFormat="1" ht="15" customHeight="1" x14ac:dyDescent="0.15">
      <c r="A180" s="22"/>
      <c r="B180" s="18" t="s">
        <v>55</v>
      </c>
      <c r="C180" s="18">
        <f t="shared" si="22"/>
        <v>2</v>
      </c>
      <c r="D180" s="18">
        <v>1</v>
      </c>
      <c r="E180" s="18"/>
      <c r="F180" s="18">
        <v>1</v>
      </c>
      <c r="G180" s="18"/>
      <c r="H180" s="18"/>
      <c r="I180" s="19"/>
    </row>
    <row r="181" spans="1:9" s="16" customFormat="1" ht="15" customHeight="1" x14ac:dyDescent="0.15">
      <c r="A181" s="22"/>
      <c r="B181" s="18" t="s">
        <v>56</v>
      </c>
      <c r="C181" s="18">
        <f t="shared" si="22"/>
        <v>4</v>
      </c>
      <c r="D181" s="18">
        <v>1</v>
      </c>
      <c r="E181" s="18">
        <v>2</v>
      </c>
      <c r="F181" s="18"/>
      <c r="G181" s="18"/>
      <c r="H181" s="18">
        <v>1</v>
      </c>
      <c r="I181" s="19"/>
    </row>
    <row r="182" spans="1:9" s="16" customFormat="1" ht="15" customHeight="1" x14ac:dyDescent="0.15">
      <c r="A182" s="22"/>
      <c r="B182" s="18" t="s">
        <v>57</v>
      </c>
      <c r="C182" s="18">
        <f t="shared" si="22"/>
        <v>4</v>
      </c>
      <c r="D182" s="18"/>
      <c r="E182" s="18">
        <v>1</v>
      </c>
      <c r="F182" s="18">
        <v>1</v>
      </c>
      <c r="G182" s="18"/>
      <c r="H182" s="18">
        <v>1</v>
      </c>
      <c r="I182" s="19">
        <v>1</v>
      </c>
    </row>
    <row r="183" spans="1:9" s="16" customFormat="1" ht="15" customHeight="1" x14ac:dyDescent="0.15">
      <c r="A183" s="13" t="s">
        <v>191</v>
      </c>
      <c r="B183" s="14" t="s">
        <v>129</v>
      </c>
      <c r="C183" s="14">
        <f>SUM(D183:I183)</f>
        <v>44</v>
      </c>
      <c r="D183" s="14">
        <f t="shared" ref="D183:I183" si="23">SUM(D184:D205)</f>
        <v>13</v>
      </c>
      <c r="E183" s="14">
        <f t="shared" si="23"/>
        <v>11</v>
      </c>
      <c r="F183" s="14">
        <f t="shared" si="23"/>
        <v>8</v>
      </c>
      <c r="G183" s="14">
        <f t="shared" si="23"/>
        <v>7</v>
      </c>
      <c r="H183" s="14">
        <f t="shared" si="23"/>
        <v>5</v>
      </c>
      <c r="I183" s="15">
        <f t="shared" si="23"/>
        <v>0</v>
      </c>
    </row>
    <row r="184" spans="1:9" s="16" customFormat="1" ht="15" customHeight="1" x14ac:dyDescent="0.15">
      <c r="A184" s="22"/>
      <c r="B184" s="18" t="s">
        <v>193</v>
      </c>
      <c r="C184" s="18">
        <f>SUM(D184:I184)</f>
        <v>2</v>
      </c>
      <c r="D184" s="18">
        <v>1</v>
      </c>
      <c r="E184" s="18">
        <v>1</v>
      </c>
      <c r="F184" s="18"/>
      <c r="G184" s="18"/>
      <c r="H184" s="18"/>
      <c r="I184" s="19"/>
    </row>
    <row r="185" spans="1:9" s="16" customFormat="1" ht="15" customHeight="1" x14ac:dyDescent="0.15">
      <c r="A185" s="17"/>
      <c r="B185" s="11" t="s">
        <v>194</v>
      </c>
      <c r="C185" s="18">
        <f t="shared" ref="C185:C205" si="24">SUM(D185:I185)</f>
        <v>2</v>
      </c>
      <c r="D185" s="11">
        <v>1</v>
      </c>
      <c r="E185" s="11">
        <v>1</v>
      </c>
      <c r="F185" s="11"/>
      <c r="G185" s="11"/>
      <c r="H185" s="11"/>
      <c r="I185" s="12"/>
    </row>
    <row r="186" spans="1:9" s="16" customFormat="1" ht="15" customHeight="1" x14ac:dyDescent="0.15">
      <c r="A186" s="22"/>
      <c r="B186" s="18" t="s">
        <v>195</v>
      </c>
      <c r="C186" s="18">
        <f t="shared" si="24"/>
        <v>4</v>
      </c>
      <c r="D186" s="18">
        <v>1</v>
      </c>
      <c r="E186" s="18"/>
      <c r="F186" s="18">
        <v>1</v>
      </c>
      <c r="G186" s="18">
        <v>1</v>
      </c>
      <c r="H186" s="18">
        <v>1</v>
      </c>
      <c r="I186" s="19"/>
    </row>
    <row r="187" spans="1:9" s="16" customFormat="1" ht="15" customHeight="1" x14ac:dyDescent="0.15">
      <c r="A187" s="22"/>
      <c r="B187" s="18" t="s">
        <v>196</v>
      </c>
      <c r="C187" s="18">
        <f t="shared" si="24"/>
        <v>1</v>
      </c>
      <c r="D187" s="18">
        <v>1</v>
      </c>
      <c r="E187" s="18"/>
      <c r="F187" s="18"/>
      <c r="G187" s="18"/>
      <c r="H187" s="18"/>
      <c r="I187" s="19"/>
    </row>
    <row r="188" spans="1:9" s="16" customFormat="1" ht="15" customHeight="1" x14ac:dyDescent="0.15">
      <c r="A188" s="22"/>
      <c r="B188" s="18" t="s">
        <v>197</v>
      </c>
      <c r="C188" s="18">
        <f t="shared" si="24"/>
        <v>2</v>
      </c>
      <c r="D188" s="18">
        <v>1</v>
      </c>
      <c r="E188" s="18">
        <v>1</v>
      </c>
      <c r="F188" s="18"/>
      <c r="G188" s="18"/>
      <c r="H188" s="18"/>
      <c r="I188" s="19"/>
    </row>
    <row r="189" spans="1:9" s="16" customFormat="1" ht="15" customHeight="1" x14ac:dyDescent="0.15">
      <c r="A189" s="22"/>
      <c r="B189" s="18" t="s">
        <v>198</v>
      </c>
      <c r="C189" s="18">
        <f t="shared" si="24"/>
        <v>4</v>
      </c>
      <c r="D189" s="18">
        <v>1</v>
      </c>
      <c r="E189" s="18">
        <v>1</v>
      </c>
      <c r="F189" s="18">
        <v>1</v>
      </c>
      <c r="G189" s="18">
        <v>1</v>
      </c>
      <c r="H189" s="18"/>
      <c r="I189" s="19"/>
    </row>
    <row r="190" spans="1:9" s="16" customFormat="1" ht="15" customHeight="1" x14ac:dyDescent="0.15">
      <c r="A190" s="22"/>
      <c r="B190" s="18" t="s">
        <v>199</v>
      </c>
      <c r="C190" s="18">
        <f>SUM(D190:I190)</f>
        <v>2</v>
      </c>
      <c r="D190" s="18"/>
      <c r="E190" s="18">
        <v>1</v>
      </c>
      <c r="F190" s="18"/>
      <c r="G190" s="18">
        <v>1</v>
      </c>
      <c r="H190" s="18"/>
      <c r="I190" s="19"/>
    </row>
    <row r="191" spans="1:9" s="16" customFormat="1" ht="15" customHeight="1" x14ac:dyDescent="0.15">
      <c r="A191" s="22"/>
      <c r="B191" s="18" t="s">
        <v>200</v>
      </c>
      <c r="C191" s="18">
        <f t="shared" si="24"/>
        <v>2</v>
      </c>
      <c r="D191" s="18">
        <v>1</v>
      </c>
      <c r="E191" s="18">
        <v>1</v>
      </c>
      <c r="F191" s="18"/>
      <c r="G191" s="18"/>
      <c r="H191" s="18"/>
      <c r="I191" s="19"/>
    </row>
    <row r="192" spans="1:9" s="16" customFormat="1" ht="15" customHeight="1" x14ac:dyDescent="0.15">
      <c r="A192" s="22"/>
      <c r="B192" s="18" t="s">
        <v>201</v>
      </c>
      <c r="C192" s="18">
        <f>SUM(D192:I192)</f>
        <v>2</v>
      </c>
      <c r="D192" s="18"/>
      <c r="E192" s="18">
        <v>1</v>
      </c>
      <c r="F192" s="18">
        <v>1</v>
      </c>
      <c r="G192" s="18"/>
      <c r="H192" s="36"/>
      <c r="I192" s="41"/>
    </row>
    <row r="193" spans="1:9" s="16" customFormat="1" ht="15" customHeight="1" x14ac:dyDescent="0.15">
      <c r="A193" s="22"/>
      <c r="B193" s="18" t="s">
        <v>202</v>
      </c>
      <c r="C193" s="18">
        <f>SUM(D193:I193)</f>
        <v>2</v>
      </c>
      <c r="D193" s="18"/>
      <c r="E193" s="18">
        <v>1</v>
      </c>
      <c r="F193" s="18"/>
      <c r="G193" s="18"/>
      <c r="H193" s="18">
        <v>1</v>
      </c>
      <c r="I193" s="19"/>
    </row>
    <row r="194" spans="1:9" s="16" customFormat="1" ht="15" customHeight="1" x14ac:dyDescent="0.15">
      <c r="A194" s="22"/>
      <c r="B194" s="18" t="s">
        <v>203</v>
      </c>
      <c r="C194" s="18">
        <f>SUM(D194:I194)</f>
        <v>1</v>
      </c>
      <c r="D194" s="18">
        <v>1</v>
      </c>
      <c r="E194" s="18"/>
      <c r="F194" s="18"/>
      <c r="G194" s="18"/>
      <c r="H194" s="18"/>
      <c r="I194" s="19"/>
    </row>
    <row r="195" spans="1:9" s="16" customFormat="1" ht="15" customHeight="1" x14ac:dyDescent="0.15">
      <c r="A195" s="22"/>
      <c r="B195" s="18" t="s">
        <v>204</v>
      </c>
      <c r="C195" s="18">
        <f>SUM(D195:I195)</f>
        <v>4</v>
      </c>
      <c r="D195" s="36">
        <v>1</v>
      </c>
      <c r="E195" s="36">
        <v>2</v>
      </c>
      <c r="F195" s="18">
        <v>1</v>
      </c>
      <c r="G195" s="36"/>
      <c r="H195" s="36"/>
      <c r="I195" s="41"/>
    </row>
    <row r="196" spans="1:9" s="16" customFormat="1" ht="15" customHeight="1" x14ac:dyDescent="0.15">
      <c r="A196" s="22"/>
      <c r="B196" s="18" t="s">
        <v>205</v>
      </c>
      <c r="C196" s="18">
        <f t="shared" si="24"/>
        <v>0</v>
      </c>
      <c r="D196" s="18"/>
      <c r="E196" s="18"/>
      <c r="F196" s="18"/>
      <c r="G196" s="18"/>
      <c r="H196" s="18"/>
      <c r="I196" s="19"/>
    </row>
    <row r="197" spans="1:9" s="16" customFormat="1" ht="15" customHeight="1" x14ac:dyDescent="0.15">
      <c r="A197" s="22"/>
      <c r="B197" s="18" t="s">
        <v>206</v>
      </c>
      <c r="C197" s="18">
        <f t="shared" si="24"/>
        <v>3</v>
      </c>
      <c r="D197" s="18"/>
      <c r="E197" s="18"/>
      <c r="F197" s="18">
        <v>1</v>
      </c>
      <c r="G197" s="18"/>
      <c r="H197" s="18">
        <v>2</v>
      </c>
      <c r="I197" s="19"/>
    </row>
    <row r="198" spans="1:9" s="16" customFormat="1" ht="15" customHeight="1" x14ac:dyDescent="0.15">
      <c r="A198" s="22"/>
      <c r="B198" s="18" t="s">
        <v>207</v>
      </c>
      <c r="C198" s="18">
        <f t="shared" si="24"/>
        <v>1</v>
      </c>
      <c r="D198" s="18">
        <v>1</v>
      </c>
      <c r="E198" s="18"/>
      <c r="F198" s="18"/>
      <c r="G198" s="18"/>
      <c r="H198" s="18"/>
      <c r="I198" s="19"/>
    </row>
    <row r="199" spans="1:9" s="16" customFormat="1" ht="15" customHeight="1" x14ac:dyDescent="0.15">
      <c r="A199" s="22"/>
      <c r="B199" s="18" t="s">
        <v>208</v>
      </c>
      <c r="C199" s="18">
        <f t="shared" si="24"/>
        <v>1</v>
      </c>
      <c r="D199" s="18">
        <v>1</v>
      </c>
      <c r="E199" s="18"/>
      <c r="F199" s="18"/>
      <c r="G199" s="18"/>
      <c r="H199" s="18"/>
      <c r="I199" s="19"/>
    </row>
    <row r="200" spans="1:9" s="16" customFormat="1" ht="15" customHeight="1" x14ac:dyDescent="0.15">
      <c r="A200" s="22"/>
      <c r="B200" s="18" t="s">
        <v>209</v>
      </c>
      <c r="C200" s="18">
        <f>SUM(D200:I200)</f>
        <v>1</v>
      </c>
      <c r="D200" s="36"/>
      <c r="E200" s="36"/>
      <c r="F200" s="18"/>
      <c r="G200" s="36">
        <v>1</v>
      </c>
      <c r="H200" s="36"/>
      <c r="I200" s="41"/>
    </row>
    <row r="201" spans="1:9" s="16" customFormat="1" ht="15" customHeight="1" x14ac:dyDescent="0.15">
      <c r="A201" s="22"/>
      <c r="B201" s="18" t="s">
        <v>210</v>
      </c>
      <c r="C201" s="18">
        <f t="shared" si="24"/>
        <v>0</v>
      </c>
      <c r="D201" s="18"/>
      <c r="E201" s="18"/>
      <c r="F201" s="18"/>
      <c r="G201" s="18"/>
      <c r="H201" s="18"/>
      <c r="I201" s="19"/>
    </row>
    <row r="202" spans="1:9" s="16" customFormat="1" ht="15" customHeight="1" x14ac:dyDescent="0.15">
      <c r="A202" s="22"/>
      <c r="B202" s="18" t="s">
        <v>211</v>
      </c>
      <c r="C202" s="18">
        <f>SUM(D202:I202)</f>
        <v>3</v>
      </c>
      <c r="D202" s="36"/>
      <c r="E202" s="36"/>
      <c r="F202" s="18">
        <v>1</v>
      </c>
      <c r="G202" s="36">
        <v>2</v>
      </c>
      <c r="H202" s="36"/>
      <c r="I202" s="41"/>
    </row>
    <row r="203" spans="1:9" s="16" customFormat="1" ht="15" customHeight="1" x14ac:dyDescent="0.15">
      <c r="A203" s="22"/>
      <c r="B203" s="18" t="s">
        <v>212</v>
      </c>
      <c r="C203" s="18">
        <f>SUM(D203:I203)</f>
        <v>4</v>
      </c>
      <c r="D203" s="18"/>
      <c r="E203" s="18">
        <v>1</v>
      </c>
      <c r="F203" s="18">
        <v>2</v>
      </c>
      <c r="G203" s="18">
        <v>1</v>
      </c>
      <c r="H203" s="36"/>
      <c r="I203" s="41"/>
    </row>
    <row r="204" spans="1:9" s="16" customFormat="1" ht="15" customHeight="1" x14ac:dyDescent="0.15">
      <c r="A204" s="22"/>
      <c r="B204" s="18" t="s">
        <v>213</v>
      </c>
      <c r="C204" s="18">
        <f t="shared" si="24"/>
        <v>2</v>
      </c>
      <c r="D204" s="18">
        <v>1</v>
      </c>
      <c r="E204" s="18"/>
      <c r="F204" s="18"/>
      <c r="G204" s="18"/>
      <c r="H204" s="18">
        <v>1</v>
      </c>
      <c r="I204" s="19"/>
    </row>
    <row r="205" spans="1:9" s="16" customFormat="1" ht="15" customHeight="1" x14ac:dyDescent="0.15">
      <c r="A205" s="22"/>
      <c r="B205" s="18" t="s">
        <v>214</v>
      </c>
      <c r="C205" s="18">
        <f t="shared" si="24"/>
        <v>1</v>
      </c>
      <c r="D205" s="36">
        <v>1</v>
      </c>
      <c r="E205" s="36"/>
      <c r="F205" s="18"/>
      <c r="G205" s="36"/>
      <c r="H205" s="36"/>
      <c r="I205" s="41"/>
    </row>
    <row r="206" spans="1:9" s="16" customFormat="1" ht="15" customHeight="1" x14ac:dyDescent="0.15">
      <c r="A206" s="13" t="s">
        <v>131</v>
      </c>
      <c r="B206" s="14" t="s">
        <v>129</v>
      </c>
      <c r="C206" s="14">
        <f>SUM(D206:I206)</f>
        <v>63</v>
      </c>
      <c r="D206" s="14">
        <f t="shared" ref="D206:I206" si="25">SUM(D207:D229)</f>
        <v>16</v>
      </c>
      <c r="E206" s="14">
        <f t="shared" si="25"/>
        <v>11</v>
      </c>
      <c r="F206" s="14">
        <f t="shared" si="25"/>
        <v>14</v>
      </c>
      <c r="G206" s="14">
        <f t="shared" si="25"/>
        <v>7</v>
      </c>
      <c r="H206" s="14">
        <f t="shared" si="25"/>
        <v>15</v>
      </c>
      <c r="I206" s="15">
        <f t="shared" si="25"/>
        <v>0</v>
      </c>
    </row>
    <row r="207" spans="1:9" s="16" customFormat="1" ht="15" customHeight="1" x14ac:dyDescent="0.15">
      <c r="A207" s="22"/>
      <c r="B207" s="18" t="s">
        <v>60</v>
      </c>
      <c r="C207" s="18">
        <f t="shared" ref="C207:C229" si="26">SUM(D207:I207)</f>
        <v>5</v>
      </c>
      <c r="D207" s="18">
        <v>1</v>
      </c>
      <c r="E207" s="18">
        <v>1</v>
      </c>
      <c r="F207" s="18">
        <v>1</v>
      </c>
      <c r="G207" s="18">
        <v>1</v>
      </c>
      <c r="H207" s="18">
        <v>1</v>
      </c>
      <c r="I207" s="19"/>
    </row>
    <row r="208" spans="1:9" s="16" customFormat="1" ht="15" customHeight="1" x14ac:dyDescent="0.15">
      <c r="A208" s="22"/>
      <c r="B208" s="18" t="s">
        <v>61</v>
      </c>
      <c r="C208" s="18">
        <f t="shared" si="26"/>
        <v>17</v>
      </c>
      <c r="D208" s="18">
        <v>1</v>
      </c>
      <c r="E208" s="18"/>
      <c r="F208" s="18">
        <v>4</v>
      </c>
      <c r="G208" s="18"/>
      <c r="H208" s="18">
        <v>12</v>
      </c>
      <c r="I208" s="19"/>
    </row>
    <row r="209" spans="1:9" s="16" customFormat="1" ht="15" customHeight="1" x14ac:dyDescent="0.15">
      <c r="A209" s="22"/>
      <c r="B209" s="18" t="s">
        <v>62</v>
      </c>
      <c r="C209" s="18">
        <f t="shared" si="26"/>
        <v>2</v>
      </c>
      <c r="D209" s="18">
        <v>1</v>
      </c>
      <c r="E209" s="18">
        <v>1</v>
      </c>
      <c r="F209" s="18"/>
      <c r="G209" s="18"/>
      <c r="H209" s="18"/>
      <c r="I209" s="19"/>
    </row>
    <row r="210" spans="1:9" s="16" customFormat="1" ht="15" customHeight="1" x14ac:dyDescent="0.15">
      <c r="A210" s="22"/>
      <c r="B210" s="18" t="s">
        <v>63</v>
      </c>
      <c r="C210" s="18">
        <f t="shared" si="26"/>
        <v>2</v>
      </c>
      <c r="D210" s="18">
        <v>1</v>
      </c>
      <c r="E210" s="18"/>
      <c r="F210" s="18">
        <v>1</v>
      </c>
      <c r="G210" s="18"/>
      <c r="H210" s="18"/>
      <c r="I210" s="19"/>
    </row>
    <row r="211" spans="1:9" s="16" customFormat="1" ht="15" customHeight="1" x14ac:dyDescent="0.15">
      <c r="A211" s="22"/>
      <c r="B211" s="18" t="s">
        <v>64</v>
      </c>
      <c r="C211" s="18">
        <f t="shared" si="26"/>
        <v>3</v>
      </c>
      <c r="D211" s="18">
        <v>1</v>
      </c>
      <c r="E211" s="18">
        <v>1</v>
      </c>
      <c r="F211" s="18">
        <v>1</v>
      </c>
      <c r="G211" s="18"/>
      <c r="H211" s="18"/>
      <c r="I211" s="19"/>
    </row>
    <row r="212" spans="1:9" s="16" customFormat="1" ht="15" customHeight="1" x14ac:dyDescent="0.15">
      <c r="A212" s="22"/>
      <c r="B212" s="18" t="s">
        <v>65</v>
      </c>
      <c r="C212" s="18">
        <f t="shared" si="26"/>
        <v>5</v>
      </c>
      <c r="D212" s="18">
        <v>1</v>
      </c>
      <c r="E212" s="18">
        <v>1</v>
      </c>
      <c r="F212" s="18">
        <v>2</v>
      </c>
      <c r="G212" s="18">
        <v>1</v>
      </c>
      <c r="H212" s="18"/>
      <c r="I212" s="19"/>
    </row>
    <row r="213" spans="1:9" s="16" customFormat="1" ht="15" customHeight="1" x14ac:dyDescent="0.15">
      <c r="A213" s="22"/>
      <c r="B213" s="18" t="s">
        <v>66</v>
      </c>
      <c r="C213" s="18">
        <f t="shared" si="26"/>
        <v>3</v>
      </c>
      <c r="D213" s="18">
        <v>1</v>
      </c>
      <c r="E213" s="18"/>
      <c r="F213" s="18">
        <v>1</v>
      </c>
      <c r="G213" s="18">
        <v>1</v>
      </c>
      <c r="H213" s="18"/>
      <c r="I213" s="19"/>
    </row>
    <row r="214" spans="1:9" s="16" customFormat="1" ht="15" customHeight="1" x14ac:dyDescent="0.15">
      <c r="A214" s="22"/>
      <c r="B214" s="18" t="s">
        <v>67</v>
      </c>
      <c r="C214" s="18">
        <f t="shared" si="26"/>
        <v>3</v>
      </c>
      <c r="D214" s="18">
        <v>1</v>
      </c>
      <c r="E214" s="18">
        <v>1</v>
      </c>
      <c r="F214" s="18"/>
      <c r="G214" s="18">
        <v>1</v>
      </c>
      <c r="H214" s="18"/>
      <c r="I214" s="19"/>
    </row>
    <row r="215" spans="1:9" s="16" customFormat="1" ht="15" customHeight="1" x14ac:dyDescent="0.15">
      <c r="A215" s="22"/>
      <c r="B215" s="18" t="s">
        <v>68</v>
      </c>
      <c r="C215" s="18">
        <f t="shared" si="26"/>
        <v>4</v>
      </c>
      <c r="D215" s="18">
        <v>1</v>
      </c>
      <c r="E215" s="18">
        <v>1</v>
      </c>
      <c r="F215" s="18">
        <v>1</v>
      </c>
      <c r="G215" s="18"/>
      <c r="H215" s="18">
        <v>1</v>
      </c>
      <c r="I215" s="19"/>
    </row>
    <row r="216" spans="1:9" s="16" customFormat="1" ht="15" customHeight="1" x14ac:dyDescent="0.15">
      <c r="A216" s="22"/>
      <c r="B216" s="18" t="s">
        <v>69</v>
      </c>
      <c r="C216" s="18">
        <f t="shared" si="26"/>
        <v>2</v>
      </c>
      <c r="D216" s="18"/>
      <c r="E216" s="18">
        <v>1</v>
      </c>
      <c r="F216" s="18">
        <v>1</v>
      </c>
      <c r="G216" s="18"/>
      <c r="H216" s="18"/>
      <c r="I216" s="19"/>
    </row>
    <row r="217" spans="1:9" s="16" customFormat="1" ht="15" customHeight="1" x14ac:dyDescent="0.15">
      <c r="A217" s="22"/>
      <c r="B217" s="18" t="s">
        <v>70</v>
      </c>
      <c r="C217" s="18">
        <f t="shared" si="26"/>
        <v>1</v>
      </c>
      <c r="D217" s="18"/>
      <c r="E217" s="18">
        <v>1</v>
      </c>
      <c r="F217" s="18"/>
      <c r="G217" s="18"/>
      <c r="H217" s="18"/>
      <c r="I217" s="19"/>
    </row>
    <row r="218" spans="1:9" s="16" customFormat="1" ht="15" customHeight="1" x14ac:dyDescent="0.15">
      <c r="A218" s="22"/>
      <c r="B218" s="18" t="s">
        <v>71</v>
      </c>
      <c r="C218" s="18">
        <f t="shared" si="26"/>
        <v>1</v>
      </c>
      <c r="D218" s="18">
        <v>1</v>
      </c>
      <c r="E218" s="18"/>
      <c r="F218" s="18"/>
      <c r="G218" s="18"/>
      <c r="H218" s="18"/>
      <c r="I218" s="19"/>
    </row>
    <row r="219" spans="1:9" s="16" customFormat="1" ht="15" customHeight="1" x14ac:dyDescent="0.15">
      <c r="A219" s="22"/>
      <c r="B219" s="18" t="s">
        <v>72</v>
      </c>
      <c r="C219" s="18">
        <f t="shared" si="26"/>
        <v>0</v>
      </c>
      <c r="D219" s="18"/>
      <c r="E219" s="18"/>
      <c r="F219" s="18"/>
      <c r="G219" s="18"/>
      <c r="H219" s="18"/>
      <c r="I219" s="19"/>
    </row>
    <row r="220" spans="1:9" s="16" customFormat="1" ht="15" customHeight="1" x14ac:dyDescent="0.15">
      <c r="A220" s="22"/>
      <c r="B220" s="18" t="s">
        <v>73</v>
      </c>
      <c r="C220" s="18">
        <f t="shared" si="26"/>
        <v>1</v>
      </c>
      <c r="D220" s="18"/>
      <c r="E220" s="18"/>
      <c r="F220" s="18">
        <v>1</v>
      </c>
      <c r="G220" s="18"/>
      <c r="H220" s="18"/>
      <c r="I220" s="19"/>
    </row>
    <row r="221" spans="1:9" s="16" customFormat="1" ht="15" customHeight="1" x14ac:dyDescent="0.15">
      <c r="A221" s="22"/>
      <c r="B221" s="18" t="s">
        <v>74</v>
      </c>
      <c r="C221" s="18">
        <f t="shared" si="26"/>
        <v>3</v>
      </c>
      <c r="D221" s="18"/>
      <c r="E221" s="18">
        <v>1</v>
      </c>
      <c r="F221" s="18">
        <v>1</v>
      </c>
      <c r="G221" s="18">
        <v>1</v>
      </c>
      <c r="H221" s="18"/>
      <c r="I221" s="19"/>
    </row>
    <row r="222" spans="1:9" s="16" customFormat="1" ht="15" customHeight="1" x14ac:dyDescent="0.15">
      <c r="A222" s="22"/>
      <c r="B222" s="18" t="s">
        <v>75</v>
      </c>
      <c r="C222" s="18">
        <f t="shared" si="26"/>
        <v>1</v>
      </c>
      <c r="D222" s="18">
        <v>1</v>
      </c>
      <c r="E222" s="18"/>
      <c r="F222" s="18"/>
      <c r="G222" s="18"/>
      <c r="H222" s="18"/>
      <c r="I222" s="19"/>
    </row>
    <row r="223" spans="1:9" s="16" customFormat="1" ht="15" customHeight="1" x14ac:dyDescent="0.15">
      <c r="A223" s="22"/>
      <c r="B223" s="18" t="s">
        <v>76</v>
      </c>
      <c r="C223" s="18">
        <f t="shared" si="26"/>
        <v>1</v>
      </c>
      <c r="D223" s="18"/>
      <c r="E223" s="18"/>
      <c r="F223" s="18"/>
      <c r="G223" s="18">
        <v>1</v>
      </c>
      <c r="H223" s="18"/>
      <c r="I223" s="19"/>
    </row>
    <row r="224" spans="1:9" s="16" customFormat="1" ht="15" customHeight="1" x14ac:dyDescent="0.15">
      <c r="A224" s="22"/>
      <c r="B224" s="18" t="s">
        <v>77</v>
      </c>
      <c r="C224" s="18">
        <f t="shared" si="26"/>
        <v>0</v>
      </c>
      <c r="D224" s="18"/>
      <c r="E224" s="18"/>
      <c r="F224" s="18"/>
      <c r="G224" s="18"/>
      <c r="H224" s="18"/>
      <c r="I224" s="19"/>
    </row>
    <row r="225" spans="1:9" s="16" customFormat="1" ht="15" customHeight="1" x14ac:dyDescent="0.15">
      <c r="A225" s="22"/>
      <c r="B225" s="18" t="s">
        <v>78</v>
      </c>
      <c r="C225" s="18">
        <f t="shared" si="26"/>
        <v>2</v>
      </c>
      <c r="D225" s="18">
        <v>1</v>
      </c>
      <c r="E225" s="18"/>
      <c r="F225" s="18"/>
      <c r="G225" s="18"/>
      <c r="H225" s="18">
        <v>1</v>
      </c>
      <c r="I225" s="19"/>
    </row>
    <row r="226" spans="1:9" s="16" customFormat="1" ht="15" customHeight="1" x14ac:dyDescent="0.15">
      <c r="A226" s="22"/>
      <c r="B226" s="18" t="s">
        <v>79</v>
      </c>
      <c r="C226" s="18">
        <f t="shared" si="26"/>
        <v>1</v>
      </c>
      <c r="D226" s="18">
        <v>1</v>
      </c>
      <c r="E226" s="18"/>
      <c r="F226" s="18"/>
      <c r="G226" s="18"/>
      <c r="H226" s="18"/>
      <c r="I226" s="19"/>
    </row>
    <row r="227" spans="1:9" s="16" customFormat="1" ht="15" customHeight="1" x14ac:dyDescent="0.15">
      <c r="A227" s="22"/>
      <c r="B227" s="18" t="s">
        <v>80</v>
      </c>
      <c r="C227" s="18">
        <f t="shared" si="26"/>
        <v>2</v>
      </c>
      <c r="D227" s="18">
        <v>1</v>
      </c>
      <c r="E227" s="18"/>
      <c r="F227" s="18"/>
      <c r="G227" s="18">
        <v>1</v>
      </c>
      <c r="H227" s="18"/>
      <c r="I227" s="19"/>
    </row>
    <row r="228" spans="1:9" s="16" customFormat="1" ht="15" customHeight="1" x14ac:dyDescent="0.15">
      <c r="A228" s="22"/>
      <c r="B228" s="18" t="s">
        <v>81</v>
      </c>
      <c r="C228" s="18">
        <f t="shared" si="26"/>
        <v>2</v>
      </c>
      <c r="D228" s="18">
        <v>1</v>
      </c>
      <c r="E228" s="18">
        <v>1</v>
      </c>
      <c r="F228" s="18"/>
      <c r="G228" s="18"/>
      <c r="H228" s="18"/>
      <c r="I228" s="19"/>
    </row>
    <row r="229" spans="1:9" s="16" customFormat="1" ht="15" customHeight="1" x14ac:dyDescent="0.15">
      <c r="A229" s="22"/>
      <c r="B229" s="18" t="s">
        <v>82</v>
      </c>
      <c r="C229" s="18">
        <f t="shared" si="26"/>
        <v>2</v>
      </c>
      <c r="D229" s="18">
        <v>1</v>
      </c>
      <c r="E229" s="18">
        <v>1</v>
      </c>
      <c r="F229" s="18"/>
      <c r="G229" s="18"/>
      <c r="H229" s="18"/>
      <c r="I229" s="19"/>
    </row>
    <row r="230" spans="1:9" s="16" customFormat="1" ht="15" customHeight="1" x14ac:dyDescent="0.15">
      <c r="A230" s="13" t="s">
        <v>150</v>
      </c>
      <c r="B230" s="14" t="s">
        <v>129</v>
      </c>
      <c r="C230" s="14">
        <f>SUM(D230:I230)</f>
        <v>71</v>
      </c>
      <c r="D230" s="14">
        <f t="shared" ref="D230:I230" si="27">SUM(D231:D248)</f>
        <v>14</v>
      </c>
      <c r="E230" s="14">
        <f t="shared" si="27"/>
        <v>15</v>
      </c>
      <c r="F230" s="14">
        <f t="shared" si="27"/>
        <v>25</v>
      </c>
      <c r="G230" s="14">
        <f t="shared" si="27"/>
        <v>4</v>
      </c>
      <c r="H230" s="14">
        <f t="shared" si="27"/>
        <v>13</v>
      </c>
      <c r="I230" s="15">
        <f t="shared" si="27"/>
        <v>0</v>
      </c>
    </row>
    <row r="231" spans="1:9" s="16" customFormat="1" ht="18" customHeight="1" x14ac:dyDescent="0.15">
      <c r="A231" s="22"/>
      <c r="B231" s="18" t="s">
        <v>128</v>
      </c>
      <c r="C231" s="18">
        <f>SUM(D231:I231)</f>
        <v>9</v>
      </c>
      <c r="D231" s="18">
        <v>3</v>
      </c>
      <c r="E231" s="18">
        <v>4</v>
      </c>
      <c r="F231" s="18">
        <v>1</v>
      </c>
      <c r="G231" s="18">
        <v>1</v>
      </c>
      <c r="H231" s="18"/>
      <c r="I231" s="19"/>
    </row>
    <row r="232" spans="1:9" s="16" customFormat="1" ht="18" customHeight="1" x14ac:dyDescent="0.15">
      <c r="A232" s="22"/>
      <c r="B232" s="18" t="s">
        <v>151</v>
      </c>
      <c r="C232" s="18">
        <f>SUM(D232:I232)</f>
        <v>1</v>
      </c>
      <c r="D232" s="18">
        <v>1</v>
      </c>
      <c r="E232" s="18"/>
      <c r="F232" s="18"/>
      <c r="G232" s="18"/>
      <c r="H232" s="18"/>
      <c r="I232" s="19"/>
    </row>
    <row r="233" spans="1:9" s="16" customFormat="1" ht="18" customHeight="1" x14ac:dyDescent="0.15">
      <c r="A233" s="22"/>
      <c r="B233" s="18" t="s">
        <v>115</v>
      </c>
      <c r="C233" s="18">
        <f t="shared" ref="C233:C248" si="28">SUM(D233:I233)</f>
        <v>2</v>
      </c>
      <c r="D233" s="18">
        <v>1</v>
      </c>
      <c r="E233" s="18"/>
      <c r="F233" s="18"/>
      <c r="G233" s="18"/>
      <c r="H233" s="18">
        <v>1</v>
      </c>
      <c r="I233" s="19"/>
    </row>
    <row r="234" spans="1:9" s="16" customFormat="1" ht="18" customHeight="1" x14ac:dyDescent="0.15">
      <c r="A234" s="22"/>
      <c r="B234" s="18" t="s">
        <v>261</v>
      </c>
      <c r="C234" s="18">
        <f t="shared" si="28"/>
        <v>2</v>
      </c>
      <c r="D234" s="18">
        <v>1</v>
      </c>
      <c r="E234" s="18">
        <v>1</v>
      </c>
      <c r="F234" s="18"/>
      <c r="G234" s="18"/>
      <c r="H234" s="18"/>
      <c r="I234" s="19"/>
    </row>
    <row r="235" spans="1:9" s="49" customFormat="1" ht="18" customHeight="1" x14ac:dyDescent="0.15">
      <c r="A235" s="48"/>
      <c r="B235" s="24" t="s">
        <v>262</v>
      </c>
      <c r="C235" s="24">
        <v>5</v>
      </c>
      <c r="D235" s="24">
        <v>1</v>
      </c>
      <c r="E235" s="24">
        <v>1</v>
      </c>
      <c r="F235" s="24">
        <v>3</v>
      </c>
      <c r="G235" s="24"/>
      <c r="H235" s="24"/>
      <c r="I235" s="25"/>
    </row>
    <row r="236" spans="1:9" s="16" customFormat="1" ht="18" customHeight="1" x14ac:dyDescent="0.15">
      <c r="A236" s="22"/>
      <c r="B236" s="18" t="s">
        <v>263</v>
      </c>
      <c r="C236" s="18">
        <f t="shared" si="28"/>
        <v>4</v>
      </c>
      <c r="D236" s="18">
        <v>1</v>
      </c>
      <c r="E236" s="18">
        <v>1</v>
      </c>
      <c r="F236" s="18">
        <v>1</v>
      </c>
      <c r="G236" s="18">
        <v>1</v>
      </c>
      <c r="H236" s="18"/>
      <c r="I236" s="19"/>
    </row>
    <row r="237" spans="1:9" s="16" customFormat="1" ht="18" customHeight="1" x14ac:dyDescent="0.15">
      <c r="A237" s="22"/>
      <c r="B237" s="18" t="s">
        <v>264</v>
      </c>
      <c r="C237" s="18">
        <f t="shared" si="28"/>
        <v>6</v>
      </c>
      <c r="D237" s="18">
        <v>1</v>
      </c>
      <c r="E237" s="18">
        <v>1</v>
      </c>
      <c r="F237" s="18">
        <v>2</v>
      </c>
      <c r="G237" s="18"/>
      <c r="H237" s="18">
        <v>2</v>
      </c>
      <c r="I237" s="19"/>
    </row>
    <row r="238" spans="1:9" s="16" customFormat="1" ht="18" customHeight="1" x14ac:dyDescent="0.15">
      <c r="A238" s="22"/>
      <c r="B238" s="18" t="s">
        <v>120</v>
      </c>
      <c r="C238" s="18">
        <f t="shared" si="28"/>
        <v>4</v>
      </c>
      <c r="D238" s="18">
        <v>1</v>
      </c>
      <c r="E238" s="18">
        <v>1</v>
      </c>
      <c r="F238" s="18">
        <v>1</v>
      </c>
      <c r="G238" s="18"/>
      <c r="H238" s="18">
        <v>1</v>
      </c>
      <c r="I238" s="19"/>
    </row>
    <row r="239" spans="1:9" s="16" customFormat="1" ht="18" customHeight="1" x14ac:dyDescent="0.15">
      <c r="A239" s="22"/>
      <c r="B239" s="18" t="s">
        <v>265</v>
      </c>
      <c r="C239" s="18">
        <v>3</v>
      </c>
      <c r="D239" s="18">
        <v>1</v>
      </c>
      <c r="E239" s="18"/>
      <c r="F239" s="18">
        <v>2</v>
      </c>
      <c r="G239" s="18"/>
      <c r="H239" s="18"/>
      <c r="I239" s="19"/>
    </row>
    <row r="240" spans="1:9" s="16" customFormat="1" ht="18" customHeight="1" x14ac:dyDescent="0.15">
      <c r="A240" s="22"/>
      <c r="B240" s="18" t="s">
        <v>266</v>
      </c>
      <c r="C240" s="18">
        <f t="shared" si="28"/>
        <v>1</v>
      </c>
      <c r="D240" s="18"/>
      <c r="E240" s="18"/>
      <c r="F240" s="18">
        <v>1</v>
      </c>
      <c r="G240" s="18"/>
      <c r="H240" s="18"/>
      <c r="I240" s="19"/>
    </row>
    <row r="241" spans="1:9" s="16" customFormat="1" ht="18" customHeight="1" x14ac:dyDescent="0.15">
      <c r="A241" s="22"/>
      <c r="B241" s="18" t="s">
        <v>267</v>
      </c>
      <c r="C241" s="18">
        <f t="shared" si="28"/>
        <v>3</v>
      </c>
      <c r="D241" s="18"/>
      <c r="E241" s="18">
        <v>2</v>
      </c>
      <c r="F241" s="18">
        <v>1</v>
      </c>
      <c r="G241" s="18"/>
      <c r="H241" s="18"/>
      <c r="I241" s="19"/>
    </row>
    <row r="242" spans="1:9" s="16" customFormat="1" ht="18" customHeight="1" x14ac:dyDescent="0.15">
      <c r="A242" s="22"/>
      <c r="B242" s="18" t="s">
        <v>268</v>
      </c>
      <c r="C242" s="18">
        <v>2</v>
      </c>
      <c r="D242" s="18"/>
      <c r="E242" s="18">
        <v>1</v>
      </c>
      <c r="F242" s="18">
        <v>1</v>
      </c>
      <c r="G242" s="18"/>
      <c r="H242" s="18"/>
      <c r="I242" s="19"/>
    </row>
    <row r="243" spans="1:9" s="16" customFormat="1" ht="18" customHeight="1" x14ac:dyDescent="0.15">
      <c r="A243" s="22"/>
      <c r="B243" s="18" t="s">
        <v>269</v>
      </c>
      <c r="C243" s="18">
        <f t="shared" si="28"/>
        <v>6</v>
      </c>
      <c r="D243" s="18"/>
      <c r="E243" s="18"/>
      <c r="F243" s="18"/>
      <c r="G243" s="18"/>
      <c r="H243" s="18">
        <v>6</v>
      </c>
      <c r="I243" s="19"/>
    </row>
    <row r="244" spans="1:9" s="16" customFormat="1" ht="18" customHeight="1" x14ac:dyDescent="0.15">
      <c r="A244" s="22"/>
      <c r="B244" s="18" t="s">
        <v>270</v>
      </c>
      <c r="C244" s="18">
        <f t="shared" si="28"/>
        <v>10</v>
      </c>
      <c r="D244" s="18">
        <v>1</v>
      </c>
      <c r="E244" s="18">
        <v>1</v>
      </c>
      <c r="F244" s="18">
        <v>5</v>
      </c>
      <c r="G244" s="18">
        <v>1</v>
      </c>
      <c r="H244" s="18">
        <v>2</v>
      </c>
      <c r="I244" s="19"/>
    </row>
    <row r="245" spans="1:9" s="16" customFormat="1" ht="18" customHeight="1" x14ac:dyDescent="0.15">
      <c r="A245" s="22"/>
      <c r="B245" s="18" t="s">
        <v>271</v>
      </c>
      <c r="C245" s="18">
        <v>5</v>
      </c>
      <c r="D245" s="18">
        <v>1</v>
      </c>
      <c r="E245" s="18"/>
      <c r="F245" s="18">
        <v>3</v>
      </c>
      <c r="G245" s="18">
        <v>1</v>
      </c>
      <c r="H245" s="18"/>
      <c r="I245" s="19"/>
    </row>
    <row r="246" spans="1:9" s="16" customFormat="1" ht="18" customHeight="1" x14ac:dyDescent="0.15">
      <c r="A246" s="22"/>
      <c r="B246" s="18" t="s">
        <v>272</v>
      </c>
      <c r="C246" s="18">
        <f t="shared" si="28"/>
        <v>1</v>
      </c>
      <c r="D246" s="18"/>
      <c r="E246" s="18"/>
      <c r="F246" s="18">
        <v>1</v>
      </c>
      <c r="G246" s="18"/>
      <c r="H246" s="18"/>
      <c r="I246" s="19"/>
    </row>
    <row r="247" spans="1:9" s="16" customFormat="1" ht="18" customHeight="1" x14ac:dyDescent="0.15">
      <c r="A247" s="22"/>
      <c r="B247" s="18" t="s">
        <v>273</v>
      </c>
      <c r="C247" s="18">
        <f t="shared" si="28"/>
        <v>3</v>
      </c>
      <c r="D247" s="18"/>
      <c r="E247" s="18">
        <v>1</v>
      </c>
      <c r="F247" s="18">
        <v>1</v>
      </c>
      <c r="G247" s="18"/>
      <c r="H247" s="18">
        <v>1</v>
      </c>
      <c r="I247" s="19"/>
    </row>
    <row r="248" spans="1:9" s="16" customFormat="1" ht="18" customHeight="1" x14ac:dyDescent="0.15">
      <c r="A248" s="23"/>
      <c r="B248" s="20" t="s">
        <v>274</v>
      </c>
      <c r="C248" s="20">
        <f t="shared" si="28"/>
        <v>4</v>
      </c>
      <c r="D248" s="20">
        <v>1</v>
      </c>
      <c r="E248" s="20">
        <v>1</v>
      </c>
      <c r="F248" s="20">
        <v>2</v>
      </c>
      <c r="G248" s="20"/>
      <c r="H248" s="20"/>
      <c r="I248" s="21"/>
    </row>
    <row r="249" spans="1:9" s="16" customFormat="1" ht="15" customHeight="1" x14ac:dyDescent="0.15">
      <c r="A249" s="13" t="s">
        <v>255</v>
      </c>
      <c r="B249" s="14" t="s">
        <v>129</v>
      </c>
      <c r="C249" s="14">
        <f>SUM(D249:I249)</f>
        <v>43</v>
      </c>
      <c r="D249" s="14">
        <f t="shared" ref="D249:I249" si="29">SUM(D250:D251)</f>
        <v>3</v>
      </c>
      <c r="E249" s="14">
        <f t="shared" si="29"/>
        <v>19</v>
      </c>
      <c r="F249" s="14">
        <f t="shared" si="29"/>
        <v>5</v>
      </c>
      <c r="G249" s="14">
        <f t="shared" si="29"/>
        <v>3</v>
      </c>
      <c r="H249" s="14">
        <f t="shared" si="29"/>
        <v>13</v>
      </c>
      <c r="I249" s="15">
        <f t="shared" si="29"/>
        <v>0</v>
      </c>
    </row>
    <row r="250" spans="1:9" s="16" customFormat="1" ht="15" customHeight="1" x14ac:dyDescent="0.15">
      <c r="A250" s="22"/>
      <c r="B250" s="18" t="s">
        <v>190</v>
      </c>
      <c r="C250" s="18">
        <f>SUM(D250:I250)</f>
        <v>20</v>
      </c>
      <c r="D250" s="18">
        <v>1</v>
      </c>
      <c r="E250" s="18">
        <v>8</v>
      </c>
      <c r="F250" s="18">
        <v>3</v>
      </c>
      <c r="G250" s="18">
        <v>1</v>
      </c>
      <c r="H250" s="18">
        <v>7</v>
      </c>
      <c r="I250" s="19"/>
    </row>
    <row r="251" spans="1:9" s="16" customFormat="1" ht="15" customHeight="1" x14ac:dyDescent="0.15">
      <c r="A251" s="23"/>
      <c r="B251" s="20" t="s">
        <v>256</v>
      </c>
      <c r="C251" s="20">
        <f>SUM(D251:I251)</f>
        <v>23</v>
      </c>
      <c r="D251" s="20">
        <v>2</v>
      </c>
      <c r="E251" s="20">
        <v>11</v>
      </c>
      <c r="F251" s="20">
        <v>2</v>
      </c>
      <c r="G251" s="20">
        <v>2</v>
      </c>
      <c r="H251" s="20">
        <v>6</v>
      </c>
      <c r="I251" s="21"/>
    </row>
  </sheetData>
  <mergeCells count="2">
    <mergeCell ref="A1:I1"/>
    <mergeCell ref="H2:I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ignoredErrors>
    <ignoredError sqref="E80:I8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pane ySplit="4" topLeftCell="A5" activePane="bottomLeft" state="frozen"/>
      <selection pane="bottomLeft" activeCell="F5" sqref="F5"/>
    </sheetView>
  </sheetViews>
  <sheetFormatPr defaultColWidth="8.88671875" defaultRowHeight="20.100000000000001" customHeight="1" x14ac:dyDescent="0.15"/>
  <cols>
    <col min="1" max="1" width="17.21875" style="62" customWidth="1"/>
    <col min="2" max="2" width="17.109375" style="62" customWidth="1"/>
    <col min="3" max="3" width="26.5546875" style="62" customWidth="1"/>
    <col min="4" max="4" width="23.77734375" style="62" customWidth="1"/>
    <col min="5" max="5" width="29.109375" style="61" customWidth="1"/>
    <col min="6" max="6" width="28.5546875" style="61" customWidth="1"/>
    <col min="7" max="7" width="19.33203125" style="61" customWidth="1"/>
    <col min="8" max="16384" width="8.88671875" style="61"/>
  </cols>
  <sheetData>
    <row r="1" spans="1:7" ht="33" customHeight="1" x14ac:dyDescent="0.15">
      <c r="A1" s="81" t="s">
        <v>287</v>
      </c>
      <c r="B1" s="81"/>
      <c r="C1" s="81"/>
      <c r="D1" s="81"/>
      <c r="E1" s="81"/>
      <c r="F1" s="81"/>
      <c r="G1" s="81"/>
    </row>
    <row r="2" spans="1:7" ht="20.100000000000001" customHeight="1" thickBot="1" x14ac:dyDescent="0.2"/>
    <row r="3" spans="1:7" ht="50.25" customHeight="1" x14ac:dyDescent="0.15">
      <c r="A3" s="65" t="s">
        <v>279</v>
      </c>
      <c r="B3" s="65" t="s">
        <v>280</v>
      </c>
      <c r="C3" s="65" t="s">
        <v>282</v>
      </c>
      <c r="D3" s="65" t="s">
        <v>283</v>
      </c>
      <c r="E3" s="65" t="s">
        <v>284</v>
      </c>
      <c r="F3" s="66" t="s">
        <v>296</v>
      </c>
      <c r="G3" s="66" t="s">
        <v>291</v>
      </c>
    </row>
    <row r="4" spans="1:7" ht="111" customHeight="1" x14ac:dyDescent="0.15">
      <c r="A4" s="64" t="s">
        <v>277</v>
      </c>
      <c r="B4" s="71" t="s">
        <v>281</v>
      </c>
      <c r="C4" s="71" t="s">
        <v>289</v>
      </c>
      <c r="D4" s="71" t="s">
        <v>292</v>
      </c>
      <c r="E4" s="63" t="s">
        <v>285</v>
      </c>
      <c r="F4" s="82" t="s">
        <v>297</v>
      </c>
      <c r="G4" s="67" t="s">
        <v>293</v>
      </c>
    </row>
    <row r="5" spans="1:7" ht="98.25" customHeight="1" thickBot="1" x14ac:dyDescent="0.2">
      <c r="A5" s="70" t="s">
        <v>278</v>
      </c>
      <c r="B5" s="72" t="s">
        <v>295</v>
      </c>
      <c r="C5" s="73" t="s">
        <v>288</v>
      </c>
      <c r="D5" s="72" t="s">
        <v>290</v>
      </c>
      <c r="E5" s="68" t="s">
        <v>286</v>
      </c>
      <c r="F5" s="69" t="s">
        <v>298</v>
      </c>
      <c r="G5" s="69" t="s">
        <v>294</v>
      </c>
    </row>
  </sheetData>
  <mergeCells count="1">
    <mergeCell ref="A1:G1"/>
  </mergeCells>
  <phoneticPr fontId="2" type="noConversion"/>
  <conditionalFormatting sqref="A4:F5">
    <cfRule type="expression" dxfId="2" priority="183">
      <formula>#REF!="확인"</formula>
    </cfRule>
  </conditionalFormatting>
  <conditionalFormatting sqref="G4:G5">
    <cfRule type="expression" dxfId="1" priority="1">
      <formula>#REF!="확인"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시도별현황</vt:lpstr>
      <vt:lpstr>시군구별현황</vt:lpstr>
      <vt:lpstr>청소년활동정보서비스 정보 등록 현황</vt:lpstr>
      <vt:lpstr>'청소년활동정보서비스 정보 등록 현황'!Print_Area</vt:lpstr>
      <vt:lpstr>시군구별현황!Print_Titles</vt:lpstr>
    </vt:vector>
  </TitlesOfParts>
  <Company>국가청소년위원회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김봉두</dc:creator>
  <cp:lastModifiedBy>user</cp:lastModifiedBy>
  <cp:lastPrinted>2013-07-23T09:57:09Z</cp:lastPrinted>
  <dcterms:created xsi:type="dcterms:W3CDTF">2007-03-13T07:44:50Z</dcterms:created>
  <dcterms:modified xsi:type="dcterms:W3CDTF">2019-04-03T01:15:43Z</dcterms:modified>
</cp:coreProperties>
</file>