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최정선\법정감염병 통계\"/>
    </mc:Choice>
  </mc:AlternateContent>
  <bookViews>
    <workbookView xWindow="0" yWindow="0" windowWidth="18405" windowHeight="11025"/>
  </bookViews>
  <sheets>
    <sheet name="총괄 현황" sheetId="1" r:id="rId1"/>
    <sheet name="제1급감염병 현황" sheetId="2" r:id="rId2"/>
    <sheet name="제2급감염병 현황" sheetId="3" r:id="rId3"/>
    <sheet name="제3급감염병 현황" sheetId="4" r:id="rId4"/>
  </sheets>
  <calcPr calcId="152511"/>
</workbook>
</file>

<file path=xl/calcChain.xml><?xml version="1.0" encoding="utf-8"?>
<calcChain xmlns="http://schemas.openxmlformats.org/spreadsheetml/2006/main">
  <c r="D13" i="1" l="1"/>
  <c r="C13" i="1"/>
  <c r="F7" i="3"/>
  <c r="C8" i="4"/>
  <c r="C7" i="3"/>
</calcChain>
</file>

<file path=xl/sharedStrings.xml><?xml version="1.0" encoding="utf-8"?>
<sst xmlns="http://schemas.openxmlformats.org/spreadsheetml/2006/main" count="267" uniqueCount="96">
  <si>
    <t xml:space="preserve"> 법정감염병 발생 총괄 현황</t>
    <phoneticPr fontId="1" type="noConversion"/>
  </si>
  <si>
    <t>구분</t>
    <phoneticPr fontId="1" type="noConversion"/>
  </si>
  <si>
    <t>합계</t>
    <phoneticPr fontId="1" type="noConversion"/>
  </si>
  <si>
    <t>비고</t>
    <phoneticPr fontId="1" type="noConversion"/>
  </si>
  <si>
    <t>발생</t>
    <phoneticPr fontId="1" type="noConversion"/>
  </si>
  <si>
    <t>사망</t>
    <phoneticPr fontId="1" type="noConversion"/>
  </si>
  <si>
    <t>연도</t>
    <phoneticPr fontId="1" type="noConversion"/>
  </si>
  <si>
    <t>계</t>
    <phoneticPr fontId="1" type="noConversion"/>
  </si>
  <si>
    <t>남</t>
    <phoneticPr fontId="1" type="noConversion"/>
  </si>
  <si>
    <t>여</t>
    <phoneticPr fontId="1" type="noConversion"/>
  </si>
  <si>
    <t>발생</t>
    <phoneticPr fontId="1" type="noConversion"/>
  </si>
  <si>
    <t>사망</t>
    <phoneticPr fontId="1" type="noConversion"/>
  </si>
  <si>
    <t xml:space="preserve">        □ 법정감염병 감시방법</t>
    <phoneticPr fontId="1" type="noConversion"/>
  </si>
  <si>
    <t>제1급</t>
    <phoneticPr fontId="1" type="noConversion"/>
  </si>
  <si>
    <t>제2급</t>
    <phoneticPr fontId="1" type="noConversion"/>
  </si>
  <si>
    <t>제3급</t>
    <phoneticPr fontId="1" type="noConversion"/>
  </si>
  <si>
    <t>리프트밸리열</t>
  </si>
  <si>
    <t>두창</t>
  </si>
  <si>
    <t>야토병</t>
  </si>
  <si>
    <t>디프테리아</t>
  </si>
  <si>
    <t>마버그열</t>
    <phoneticPr fontId="1" type="noConversion"/>
  </si>
  <si>
    <t>라싸열</t>
    <phoneticPr fontId="1" type="noConversion"/>
  </si>
  <si>
    <t>페스트</t>
    <phoneticPr fontId="1" type="noConversion"/>
  </si>
  <si>
    <t>탄저</t>
    <phoneticPr fontId="1" type="noConversion"/>
  </si>
  <si>
    <t>-</t>
    <phoneticPr fontId="1" type="noConversion"/>
  </si>
  <si>
    <t>에볼라
바이러스병</t>
    <phoneticPr fontId="1" type="noConversion"/>
  </si>
  <si>
    <t>크리미안콩코
출혈열</t>
    <phoneticPr fontId="1" type="noConversion"/>
  </si>
  <si>
    <t>남아메리카
출혈열</t>
    <phoneticPr fontId="1" type="noConversion"/>
  </si>
  <si>
    <t>보툴리눔
독소증</t>
    <phoneticPr fontId="1" type="noConversion"/>
  </si>
  <si>
    <t>중증급성
호흡기
증후군(SARS)</t>
    <phoneticPr fontId="1" type="noConversion"/>
  </si>
  <si>
    <t>중동호흡기
증후군(MERS)</t>
    <phoneticPr fontId="1" type="noConversion"/>
  </si>
  <si>
    <t>동물인플루엔자
 인체감염증</t>
    <phoneticPr fontId="1" type="noConversion"/>
  </si>
  <si>
    <t>신종인플루엔자</t>
    <phoneticPr fontId="1" type="noConversion"/>
  </si>
  <si>
    <t>콜레라</t>
  </si>
  <si>
    <t>장티푸스</t>
  </si>
  <si>
    <t>파라티푸스</t>
  </si>
  <si>
    <t>세균성이질</t>
  </si>
  <si>
    <t>A형간염</t>
  </si>
  <si>
    <t>백일해</t>
  </si>
  <si>
    <t>풍진(선천성)</t>
  </si>
  <si>
    <t>폴리오</t>
  </si>
  <si>
    <t>b형헤모필루스인플루엔자</t>
  </si>
  <si>
    <t>한센병</t>
  </si>
  <si>
    <t>성홍열</t>
  </si>
  <si>
    <t>반코마이신내성황색포도알균(VRSA) 감염증</t>
  </si>
  <si>
    <t>카바페넴내성장내세균속균종(CRE) 감염증</t>
  </si>
  <si>
    <t>홍역</t>
    <phoneticPr fontId="1" type="noConversion"/>
  </si>
  <si>
    <t>수막구균
감염증</t>
    <phoneticPr fontId="1" type="noConversion"/>
  </si>
  <si>
    <t>폐렴구균 
감염증</t>
    <phoneticPr fontId="1" type="noConversion"/>
  </si>
  <si>
    <t>장출혈성
대장균감염증</t>
    <phoneticPr fontId="1" type="noConversion"/>
  </si>
  <si>
    <t>수두</t>
    <phoneticPr fontId="1" type="noConversion"/>
  </si>
  <si>
    <t>유행성
이하선염</t>
    <phoneticPr fontId="1" type="noConversion"/>
  </si>
  <si>
    <t>풍진
(2018년이전)</t>
    <phoneticPr fontId="1" type="noConversion"/>
  </si>
  <si>
    <t>풍진(후천성)</t>
    <phoneticPr fontId="1" type="noConversion"/>
  </si>
  <si>
    <t>B형간염</t>
  </si>
  <si>
    <t>일본뇌염</t>
  </si>
  <si>
    <t>C형간염</t>
  </si>
  <si>
    <t>말라리아</t>
  </si>
  <si>
    <t>레지오넬라증</t>
  </si>
  <si>
    <t>비브리오패혈증</t>
  </si>
  <si>
    <t>발진티푸스</t>
  </si>
  <si>
    <t>발진열</t>
  </si>
  <si>
    <t>쯔쯔가무시증</t>
  </si>
  <si>
    <t>렙토스피라증</t>
  </si>
  <si>
    <t>브루셀라증</t>
  </si>
  <si>
    <t>공수병</t>
  </si>
  <si>
    <t>신증후군출혈열</t>
  </si>
  <si>
    <t>크로이츠펠트-야콥병(CJD) 및 변종크로이츠펠트-야콥병(vCJD)</t>
  </si>
  <si>
    <t>황열</t>
  </si>
  <si>
    <t>뎅기열</t>
  </si>
  <si>
    <t>큐열</t>
  </si>
  <si>
    <t>웨스트나일열</t>
  </si>
  <si>
    <t>라임병</t>
  </si>
  <si>
    <t>진드기매개뇌염</t>
  </si>
  <si>
    <t>유비저</t>
  </si>
  <si>
    <t>치쿤구니야열</t>
  </si>
  <si>
    <t>중증열성혈소판감소증후군(SFTS)</t>
  </si>
  <si>
    <t>지카바이러스감염증</t>
  </si>
  <si>
    <t>파상풍</t>
    <phoneticPr fontId="1" type="noConversion"/>
  </si>
  <si>
    <t xml:space="preserve">  ○ 제1급감염병 발생 현황</t>
    <phoneticPr fontId="1" type="noConversion"/>
  </si>
  <si>
    <r>
      <t xml:space="preserve"> </t>
    </r>
    <r>
      <rPr>
        <b/>
        <sz val="16"/>
        <color indexed="8"/>
        <rFont val="맑은 고딕"/>
        <family val="3"/>
        <charset val="129"/>
      </rPr>
      <t xml:space="preserve"> ○ 제2급감염병 발생 현황</t>
    </r>
    <phoneticPr fontId="1" type="noConversion"/>
  </si>
  <si>
    <t xml:space="preserve">   ○ 제3급감염병 발생 현황</t>
    <phoneticPr fontId="1" type="noConversion"/>
  </si>
  <si>
    <r>
      <t xml:space="preserve">   ○ 전수감시 
      </t>
    </r>
    <r>
      <rPr>
        <sz val="11"/>
        <color indexed="8"/>
        <rFont val="함초롬돋움"/>
        <family val="3"/>
        <charset val="129"/>
      </rPr>
      <t xml:space="preserve">- 감염병의 예방 및 관리에 관한 법률 제11조에 의하여 모든 의사, 치과의사, 한의사, 의료기관의 장, 부대장(군의관)이 신고의무를  갖는 감시체계임
</t>
    </r>
    <r>
      <rPr>
        <sz val="11"/>
        <color indexed="8"/>
        <rFont val="함초롬돋움"/>
        <family val="3"/>
        <charset val="129"/>
      </rPr>
      <t xml:space="preserve">      </t>
    </r>
    <r>
      <rPr>
        <sz val="11"/>
        <color indexed="8"/>
        <rFont val="함초롬돋움"/>
        <family val="3"/>
        <charset val="129"/>
      </rPr>
      <t>- 제1급, 제2급, 제3급감염병
   ○ 표본감시 
      - 감염병의 예방 및 관리에 관한 법률 제16조 및 제11조제5항에 의하여 표본감시기관을 지정하고 지정된 기관에 한하여 신고를 받아 운영하는 감시체계임
      - 제4급감염병</t>
    </r>
    <phoneticPr fontId="1" type="noConversion"/>
  </si>
  <si>
    <t xml:space="preserve">    [단위: 명]</t>
    <phoneticPr fontId="1" type="noConversion"/>
  </si>
  <si>
    <t xml:space="preserve">  * 자료원 : 질병관리청
  * 각 질병별로 규정된 신고 범위 (환자, 의사환자, 병원체보유자)의 모든 신고건을 포함</t>
    <phoneticPr fontId="1" type="noConversion"/>
  </si>
  <si>
    <t xml:space="preserve">  * 자료원 : 질병관리청
  * 각 질병별로 규정된 신고 범위 (환자, 의사환자, 병원체보유자)의 모든 신고건을 포함</t>
    <phoneticPr fontId="1" type="noConversion"/>
  </si>
  <si>
    <t xml:space="preserve">  * 자료원 : 질병관리청
  * 각 질병별로 규정된 신고 범위 (환자, 의사환자, 병원체보유자)의 모든 신고건을 포함
  * 결핵, 표본감시체계를 통하여 신고된 자료는 제외</t>
    <phoneticPr fontId="1" type="noConversion"/>
  </si>
  <si>
    <t xml:space="preserve">        □ 법정감염병 발생현황 (전수감시 대상)</t>
    <phoneticPr fontId="1" type="noConversion"/>
  </si>
  <si>
    <t>-</t>
    <phoneticPr fontId="1" type="noConversion"/>
  </si>
  <si>
    <t xml:space="preserve">2021년  하반기 </t>
    <phoneticPr fontId="1" type="noConversion"/>
  </si>
  <si>
    <t>2022년 
상반기</t>
    <phoneticPr fontId="1" type="noConversion"/>
  </si>
  <si>
    <t>2022년
상반기</t>
    <phoneticPr fontId="1" type="noConversion"/>
  </si>
  <si>
    <t>2022년
상반기</t>
    <phoneticPr fontId="1" type="noConversion"/>
  </si>
  <si>
    <t>E형간염</t>
    <phoneticPr fontId="1" type="noConversion"/>
  </si>
  <si>
    <t>사망</t>
    <phoneticPr fontId="1" type="noConversion"/>
  </si>
  <si>
    <t>코로나바이러스
감염증-19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</si>
</sst>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8" formatCode="0_);[Red]\(0\)"/>
    <numFmt numFmtId="180" formatCode="#,##0_ "/>
  </numFmts>
  <fonts count="18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color indexed="8"/>
      <name val="함초롬돋움"/>
      <family val="3"/>
      <charset val="129"/>
    </font>
    <font>
      <sz val="11"/>
      <color indexed="8"/>
      <name val="함초롬돋움"/>
      <family val="3"/>
      <charset val="129"/>
    </font>
    <font>
      <b/>
      <sz val="16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1"/>
      <color theme="1"/>
      <name val="함초롬돋움"/>
      <family val="3"/>
      <charset val="129"/>
    </font>
    <font>
      <b/>
      <sz val="11"/>
      <color theme="1"/>
      <name val="함초롬돋움"/>
      <family val="3"/>
      <charset val="129"/>
    </font>
    <font>
      <b/>
      <sz val="14"/>
      <color theme="1"/>
      <name val="맑은 고딕"/>
      <family val="3"/>
      <charset val="129"/>
      <scheme val="minor"/>
    </font>
    <font>
      <sz val="9"/>
      <color theme="1"/>
      <name val="함초롬돋움"/>
      <family val="3"/>
      <charset val="129"/>
    </font>
    <font>
      <b/>
      <sz val="20"/>
      <color theme="1"/>
      <name val="함초롬돋움"/>
      <family val="3"/>
      <charset val="129"/>
    </font>
    <font>
      <b/>
      <sz val="14"/>
      <color theme="1"/>
      <name val="함초롬돋움"/>
      <family val="3"/>
      <charset val="129"/>
    </font>
    <font>
      <b/>
      <sz val="10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5" fillId="0" borderId="0" applyFont="0" applyFill="0" applyBorder="0" applyAlignment="0" applyProtection="0">
      <alignment vertical="center"/>
    </xf>
  </cellStyleXfs>
  <cellXfs count="115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3" borderId="1" xfId="0" applyFont="1" applyFill="1" applyBorder="1" applyAlignment="1">
      <alignment horizontal="center" vertical="center"/>
    </xf>
    <xf numFmtId="0" fontId="6" fillId="2" borderId="0" xfId="0" applyFont="1" applyFill="1">
      <alignment vertical="center"/>
    </xf>
    <xf numFmtId="0" fontId="0" fillId="3" borderId="1" xfId="0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9" fillId="2" borderId="0" xfId="0" applyFont="1" applyFill="1">
      <alignment vertical="center"/>
    </xf>
    <xf numFmtId="41" fontId="0" fillId="2" borderId="0" xfId="0" applyNumberFormat="1" applyFill="1">
      <alignment vertical="center"/>
    </xf>
    <xf numFmtId="0" fontId="10" fillId="3" borderId="2" xfId="0" applyFont="1" applyFill="1" applyBorder="1" applyAlignment="1">
      <alignment horizontal="center" vertical="center"/>
    </xf>
    <xf numFmtId="41" fontId="0" fillId="2" borderId="0" xfId="0" applyNumberFormat="1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41" fontId="0" fillId="2" borderId="7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left" vertical="center"/>
    </xf>
    <xf numFmtId="41" fontId="0" fillId="2" borderId="7" xfId="0" applyNumberForma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0" xfId="0" applyFill="1" applyBorder="1">
      <alignment vertical="center"/>
    </xf>
    <xf numFmtId="0" fontId="9" fillId="0" borderId="2" xfId="0" applyFont="1" applyFill="1" applyBorder="1" applyAlignment="1">
      <alignment horizontal="center" vertical="center" wrapText="1"/>
    </xf>
    <xf numFmtId="41" fontId="9" fillId="0" borderId="2" xfId="0" applyNumberFormat="1" applyFont="1" applyFill="1" applyBorder="1" applyAlignment="1">
      <alignment vertical="center"/>
    </xf>
    <xf numFmtId="0" fontId="11" fillId="2" borderId="0" xfId="0" applyFont="1" applyFill="1" applyAlignment="1">
      <alignment horizontal="left" vertical="center"/>
    </xf>
    <xf numFmtId="0" fontId="8" fillId="3" borderId="10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 wrapText="1"/>
    </xf>
    <xf numFmtId="41" fontId="9" fillId="4" borderId="2" xfId="0" applyNumberFormat="1" applyFont="1" applyFill="1" applyBorder="1" applyAlignment="1">
      <alignment vertical="center"/>
    </xf>
    <xf numFmtId="41" fontId="9" fillId="4" borderId="2" xfId="0" applyNumberFormat="1" applyFont="1" applyFill="1" applyBorder="1" applyAlignment="1">
      <alignment horizontal="center" vertical="center"/>
    </xf>
    <xf numFmtId="41" fontId="9" fillId="0" borderId="2" xfId="0" applyNumberFormat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6" fillId="0" borderId="0" xfId="0" applyFont="1" applyFill="1">
      <alignment vertical="center"/>
    </xf>
    <xf numFmtId="0" fontId="0" fillId="3" borderId="11" xfId="0" applyFont="1" applyFill="1" applyBorder="1" applyAlignment="1">
      <alignment horizontal="center" vertical="center"/>
    </xf>
    <xf numFmtId="41" fontId="0" fillId="2" borderId="12" xfId="0" applyNumberFormat="1" applyFont="1" applyFill="1" applyBorder="1" applyAlignment="1">
      <alignment horizontal="center" vertical="center"/>
    </xf>
    <xf numFmtId="41" fontId="0" fillId="2" borderId="13" xfId="0" applyNumberFormat="1" applyFon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178" fontId="8" fillId="2" borderId="7" xfId="0" applyNumberFormat="1" applyFont="1" applyFill="1" applyBorder="1" applyAlignment="1">
      <alignment horizontal="center" vertical="center"/>
    </xf>
    <xf numFmtId="178" fontId="8" fillId="2" borderId="15" xfId="0" applyNumberFormat="1" applyFont="1" applyFill="1" applyBorder="1" applyAlignment="1">
      <alignment horizontal="center" vertical="center"/>
    </xf>
    <xf numFmtId="180" fontId="8" fillId="2" borderId="16" xfId="0" applyNumberFormat="1" applyFont="1" applyFill="1" applyBorder="1" applyAlignment="1">
      <alignment horizontal="center" vertical="center"/>
    </xf>
    <xf numFmtId="180" fontId="8" fillId="2" borderId="16" xfId="0" applyNumberFormat="1" applyFont="1" applyFill="1" applyBorder="1">
      <alignment vertical="center"/>
    </xf>
    <xf numFmtId="180" fontId="8" fillId="2" borderId="17" xfId="0" applyNumberFormat="1" applyFont="1" applyFill="1" applyBorder="1">
      <alignment vertical="center"/>
    </xf>
    <xf numFmtId="180" fontId="8" fillId="2" borderId="18" xfId="0" applyNumberFormat="1" applyFont="1" applyFill="1" applyBorder="1">
      <alignment vertical="center"/>
    </xf>
    <xf numFmtId="41" fontId="5" fillId="2" borderId="39" xfId="1" applyNumberFormat="1" applyFont="1" applyFill="1" applyBorder="1" applyAlignment="1">
      <alignment horizontal="center" vertical="center"/>
    </xf>
    <xf numFmtId="41" fontId="5" fillId="2" borderId="40" xfId="1" applyNumberFormat="1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left" vertical="center" wrapText="1"/>
    </xf>
    <xf numFmtId="0" fontId="14" fillId="2" borderId="0" xfId="0" applyFont="1" applyFill="1" applyAlignment="1">
      <alignment horizontal="left" vertical="center"/>
    </xf>
    <xf numFmtId="0" fontId="0" fillId="2" borderId="0" xfId="0" applyFill="1" applyBorder="1" applyAlignment="1">
      <alignment horizontal="right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vertical="center" wrapText="1"/>
    </xf>
    <xf numFmtId="0" fontId="12" fillId="2" borderId="0" xfId="0" applyFont="1" applyFill="1" applyAlignment="1">
      <alignment vertical="center"/>
    </xf>
    <xf numFmtId="0" fontId="16" fillId="2" borderId="0" xfId="0" applyFont="1" applyFill="1" applyBorder="1" applyAlignment="1">
      <alignment horizontal="left" vertical="center" wrapText="1"/>
    </xf>
    <xf numFmtId="0" fontId="0" fillId="2" borderId="0" xfId="0" applyFill="1" applyBorder="1" applyAlignment="1">
      <alignment horizontal="left" vertical="center"/>
    </xf>
    <xf numFmtId="0" fontId="15" fillId="3" borderId="20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15" fillId="3" borderId="20" xfId="0" applyFont="1" applyFill="1" applyBorder="1" applyAlignment="1">
      <alignment horizontal="center" vertical="center" wrapText="1"/>
    </xf>
    <xf numFmtId="0" fontId="15" fillId="3" borderId="26" xfId="0" applyFont="1" applyFill="1" applyBorder="1" applyAlignment="1">
      <alignment horizontal="center" vertical="center"/>
    </xf>
    <xf numFmtId="0" fontId="15" fillId="3" borderId="27" xfId="0" applyFont="1" applyFill="1" applyBorder="1" applyAlignment="1">
      <alignment horizontal="center" vertical="center"/>
    </xf>
    <xf numFmtId="0" fontId="15" fillId="3" borderId="28" xfId="0" applyFont="1" applyFill="1" applyBorder="1" applyAlignment="1">
      <alignment horizontal="center" vertical="center"/>
    </xf>
    <xf numFmtId="0" fontId="15" fillId="3" borderId="22" xfId="0" applyFont="1" applyFill="1" applyBorder="1" applyAlignment="1">
      <alignment horizontal="center" vertical="center" wrapText="1"/>
    </xf>
    <xf numFmtId="0" fontId="15" fillId="3" borderId="23" xfId="0" applyFont="1" applyFill="1" applyBorder="1" applyAlignment="1">
      <alignment horizontal="center" vertical="center"/>
    </xf>
    <xf numFmtId="0" fontId="15" fillId="3" borderId="24" xfId="0" applyFont="1" applyFill="1" applyBorder="1" applyAlignment="1">
      <alignment horizontal="center" vertical="center"/>
    </xf>
    <xf numFmtId="0" fontId="15" fillId="3" borderId="25" xfId="0" applyFont="1" applyFill="1" applyBorder="1" applyAlignment="1">
      <alignment horizontal="center" vertical="center"/>
    </xf>
    <xf numFmtId="0" fontId="15" fillId="3" borderId="22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left" vertical="center"/>
    </xf>
    <xf numFmtId="0" fontId="15" fillId="3" borderId="21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 wrapText="1"/>
    </xf>
    <xf numFmtId="0" fontId="7" fillId="3" borderId="32" xfId="0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center" vertical="center"/>
    </xf>
    <xf numFmtId="0" fontId="7" fillId="3" borderId="33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center"/>
    </xf>
    <xf numFmtId="0" fontId="7" fillId="3" borderId="27" xfId="0" applyFont="1" applyFill="1" applyBorder="1" applyAlignment="1">
      <alignment horizontal="center" vertical="center"/>
    </xf>
    <xf numFmtId="0" fontId="7" fillId="3" borderId="34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 wrapText="1"/>
    </xf>
    <xf numFmtId="0" fontId="7" fillId="3" borderId="29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30" xfId="0" applyFont="1" applyFill="1" applyBorder="1" applyAlignment="1">
      <alignment horizontal="center" vertical="center" wrapText="1"/>
    </xf>
    <xf numFmtId="0" fontId="7" fillId="3" borderId="31" xfId="0" applyFont="1" applyFill="1" applyBorder="1" applyAlignment="1">
      <alignment horizontal="center" vertical="center" wrapText="1"/>
    </xf>
    <xf numFmtId="0" fontId="17" fillId="3" borderId="22" xfId="0" applyFont="1" applyFill="1" applyBorder="1" applyAlignment="1">
      <alignment horizontal="center" vertical="center"/>
    </xf>
    <xf numFmtId="0" fontId="17" fillId="3" borderId="23" xfId="0" applyFont="1" applyFill="1" applyBorder="1" applyAlignment="1">
      <alignment horizontal="center" vertical="center"/>
    </xf>
    <xf numFmtId="0" fontId="17" fillId="3" borderId="35" xfId="0" applyFont="1" applyFill="1" applyBorder="1" applyAlignment="1">
      <alignment horizontal="center" vertical="center"/>
    </xf>
    <xf numFmtId="0" fontId="17" fillId="3" borderId="36" xfId="0" applyFont="1" applyFill="1" applyBorder="1" applyAlignment="1">
      <alignment horizontal="center" vertical="center"/>
    </xf>
    <xf numFmtId="0" fontId="17" fillId="3" borderId="24" xfId="0" applyFont="1" applyFill="1" applyBorder="1" applyAlignment="1">
      <alignment horizontal="center" vertical="center"/>
    </xf>
    <xf numFmtId="0" fontId="17" fillId="3" borderId="25" xfId="0" applyFont="1" applyFill="1" applyBorder="1" applyAlignment="1">
      <alignment horizontal="center" vertical="center"/>
    </xf>
    <xf numFmtId="0" fontId="17" fillId="3" borderId="20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/>
    </xf>
    <xf numFmtId="0" fontId="17" fillId="3" borderId="20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17" fillId="3" borderId="22" xfId="0" applyFont="1" applyFill="1" applyBorder="1" applyAlignment="1">
      <alignment horizontal="center" vertical="center" wrapText="1"/>
    </xf>
    <xf numFmtId="0" fontId="17" fillId="3" borderId="23" xfId="0" applyFont="1" applyFill="1" applyBorder="1" applyAlignment="1">
      <alignment horizontal="center" vertical="center" wrapText="1"/>
    </xf>
    <xf numFmtId="0" fontId="17" fillId="3" borderId="35" xfId="0" applyFont="1" applyFill="1" applyBorder="1" applyAlignment="1">
      <alignment horizontal="center" vertical="center" wrapText="1"/>
    </xf>
    <xf numFmtId="0" fontId="17" fillId="3" borderId="36" xfId="0" applyFont="1" applyFill="1" applyBorder="1" applyAlignment="1">
      <alignment horizontal="center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7" fillId="3" borderId="32" xfId="0" applyFont="1" applyFill="1" applyBorder="1" applyAlignment="1">
      <alignment horizontal="center" vertical="center" wrapText="1"/>
    </xf>
    <xf numFmtId="0" fontId="17" fillId="3" borderId="37" xfId="0" applyFont="1" applyFill="1" applyBorder="1" applyAlignment="1">
      <alignment horizontal="center" vertical="center" wrapText="1"/>
    </xf>
    <xf numFmtId="0" fontId="17" fillId="3" borderId="33" xfId="0" applyFont="1" applyFill="1" applyBorder="1" applyAlignment="1">
      <alignment horizontal="center" vertical="center" wrapText="1"/>
    </xf>
    <xf numFmtId="0" fontId="17" fillId="3" borderId="38" xfId="0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6"/>
  <sheetViews>
    <sheetView tabSelected="1" workbookViewId="0">
      <selection activeCell="C5" sqref="C5"/>
    </sheetView>
  </sheetViews>
  <sheetFormatPr defaultRowHeight="16.5" x14ac:dyDescent="0.3"/>
  <cols>
    <col min="1" max="2" width="9" style="1"/>
    <col min="3" max="12" width="10.625" style="1" customWidth="1"/>
    <col min="13" max="13" width="19.125" style="1" customWidth="1"/>
    <col min="14" max="16384" width="9" style="1"/>
  </cols>
  <sheetData>
    <row r="2" spans="1:17" ht="28.5" x14ac:dyDescent="0.3">
      <c r="A2" s="9"/>
      <c r="B2" s="44" t="s">
        <v>0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</row>
    <row r="3" spans="1:17" ht="6.75" customHeight="1" x14ac:dyDescent="0.3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7" ht="19.5" customHeight="1" x14ac:dyDescent="0.3">
      <c r="A4" s="47" t="s">
        <v>12</v>
      </c>
      <c r="B4" s="47"/>
      <c r="C4" s="47"/>
      <c r="D4" s="47"/>
      <c r="E4" s="47"/>
      <c r="F4" s="9"/>
      <c r="G4" s="9"/>
      <c r="H4" s="9"/>
      <c r="I4" s="9"/>
      <c r="J4" s="9"/>
      <c r="K4" s="9"/>
      <c r="L4" s="9"/>
      <c r="M4" s="9"/>
    </row>
    <row r="5" spans="1:17" ht="7.5" customHeight="1" x14ac:dyDescent="0.3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7" ht="148.5" customHeight="1" x14ac:dyDescent="0.3">
      <c r="A6" s="9"/>
      <c r="B6" s="45" t="s">
        <v>82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</row>
    <row r="7" spans="1:17" ht="29.25" customHeight="1" x14ac:dyDescent="0.3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17" ht="19.5" x14ac:dyDescent="0.3">
      <c r="A8" s="48" t="s">
        <v>87</v>
      </c>
      <c r="B8" s="48"/>
      <c r="C8" s="48"/>
      <c r="D8" s="48"/>
      <c r="E8" s="48"/>
      <c r="F8" s="48"/>
      <c r="G8" s="9"/>
      <c r="H8" s="9"/>
      <c r="I8" s="9"/>
      <c r="J8" s="9"/>
      <c r="K8" s="9"/>
      <c r="L8" s="9"/>
      <c r="M8" s="9"/>
    </row>
    <row r="9" spans="1:17" ht="16.5" customHeight="1" x14ac:dyDescent="0.3">
      <c r="K9" s="1" t="s">
        <v>83</v>
      </c>
      <c r="L9" s="49"/>
      <c r="M9" s="49"/>
    </row>
    <row r="10" spans="1:17" ht="24.95" customHeight="1" x14ac:dyDescent="0.3">
      <c r="B10" s="50" t="s">
        <v>1</v>
      </c>
      <c r="C10" s="52" t="s">
        <v>2</v>
      </c>
      <c r="D10" s="53"/>
      <c r="E10" s="52" t="s">
        <v>13</v>
      </c>
      <c r="F10" s="53"/>
      <c r="G10" s="52" t="s">
        <v>14</v>
      </c>
      <c r="H10" s="53"/>
      <c r="I10" s="52" t="s">
        <v>15</v>
      </c>
      <c r="J10" s="53"/>
      <c r="K10" s="50" t="s">
        <v>3</v>
      </c>
      <c r="L10" s="3"/>
    </row>
    <row r="11" spans="1:17" ht="24.95" customHeight="1" x14ac:dyDescent="0.3">
      <c r="B11" s="51"/>
      <c r="C11" s="11" t="s">
        <v>4</v>
      </c>
      <c r="D11" s="11" t="s">
        <v>5</v>
      </c>
      <c r="E11" s="11" t="s">
        <v>4</v>
      </c>
      <c r="F11" s="11" t="s">
        <v>5</v>
      </c>
      <c r="G11" s="11" t="s">
        <v>4</v>
      </c>
      <c r="H11" s="11" t="s">
        <v>5</v>
      </c>
      <c r="I11" s="11" t="s">
        <v>4</v>
      </c>
      <c r="J11" s="11" t="s">
        <v>5</v>
      </c>
      <c r="K11" s="51"/>
      <c r="L11" s="3"/>
    </row>
    <row r="12" spans="1:17" s="30" customFormat="1" ht="33.75" customHeight="1" x14ac:dyDescent="0.3">
      <c r="B12" s="22" t="s">
        <v>89</v>
      </c>
      <c r="C12" s="23">
        <v>81026</v>
      </c>
      <c r="D12" s="29">
        <v>70</v>
      </c>
      <c r="E12" s="29">
        <v>80707</v>
      </c>
      <c r="F12" s="29">
        <v>70</v>
      </c>
      <c r="G12" s="29">
        <v>275</v>
      </c>
      <c r="H12" s="29">
        <v>0</v>
      </c>
      <c r="I12" s="29">
        <v>44</v>
      </c>
      <c r="J12" s="23">
        <v>0</v>
      </c>
      <c r="K12" s="23"/>
      <c r="L12" s="31"/>
    </row>
    <row r="13" spans="1:17" ht="33" customHeight="1" x14ac:dyDescent="0.3">
      <c r="B13" s="26" t="s">
        <v>90</v>
      </c>
      <c r="C13" s="27">
        <f>SUM(E13,G13,I13)</f>
        <v>161052</v>
      </c>
      <c r="D13" s="28">
        <f>SUM(F13,H13,J13)</f>
        <v>143</v>
      </c>
      <c r="E13" s="28">
        <v>0</v>
      </c>
      <c r="F13" s="28">
        <v>0</v>
      </c>
      <c r="G13" s="28">
        <v>161026</v>
      </c>
      <c r="H13" s="28">
        <v>143</v>
      </c>
      <c r="I13" s="28">
        <v>26</v>
      </c>
      <c r="J13" s="27">
        <v>0</v>
      </c>
      <c r="K13" s="27"/>
      <c r="L13" s="15"/>
      <c r="M13" s="15"/>
    </row>
    <row r="14" spans="1:17" ht="51.75" customHeight="1" x14ac:dyDescent="0.3">
      <c r="B14" s="54" t="s">
        <v>86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3"/>
    </row>
    <row r="15" spans="1:17" x14ac:dyDescent="0.3">
      <c r="F15" s="20"/>
      <c r="O15" s="3"/>
    </row>
    <row r="16" spans="1:17" x14ac:dyDescent="0.3">
      <c r="O16" s="3"/>
      <c r="P16" s="3"/>
      <c r="Q16" s="3"/>
    </row>
  </sheetData>
  <mergeCells count="12">
    <mergeCell ref="I10:J10"/>
    <mergeCell ref="B14:M14"/>
    <mergeCell ref="B2:M2"/>
    <mergeCell ref="B6:M6"/>
    <mergeCell ref="A4:E4"/>
    <mergeCell ref="A8:F8"/>
    <mergeCell ref="L9:M9"/>
    <mergeCell ref="K10:K11"/>
    <mergeCell ref="B10:B11"/>
    <mergeCell ref="C10:D10"/>
    <mergeCell ref="E10:F10"/>
    <mergeCell ref="G10:H10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N9"/>
  <sheetViews>
    <sheetView zoomScale="85" zoomScaleNormal="85" workbookViewId="0">
      <selection activeCell="U19" sqref="U19"/>
    </sheetView>
  </sheetViews>
  <sheetFormatPr defaultRowHeight="16.5" x14ac:dyDescent="0.3"/>
  <cols>
    <col min="1" max="1" width="4.125" style="1" customWidth="1"/>
    <col min="2" max="2" width="6" style="1" customWidth="1"/>
    <col min="3" max="3" width="7.5" style="1" bestFit="1" customWidth="1"/>
    <col min="4" max="5" width="7.875" style="1" bestFit="1" customWidth="1"/>
    <col min="6" max="15" width="5.125" style="1" customWidth="1"/>
    <col min="16" max="16" width="6" style="1" customWidth="1"/>
    <col min="17" max="19" width="5.125" style="1" customWidth="1"/>
    <col min="20" max="20" width="6.25" style="1" customWidth="1"/>
    <col min="21" max="31" width="5.125" style="1" customWidth="1"/>
    <col min="32" max="32" width="6" style="1" customWidth="1"/>
    <col min="33" max="36" width="5.125" style="1" customWidth="1"/>
    <col min="37" max="37" width="6.25" style="1" customWidth="1"/>
    <col min="38" max="38" width="7.25" style="1" customWidth="1"/>
    <col min="39" max="40" width="5.125" style="1" customWidth="1"/>
    <col min="41" max="16384" width="9" style="1"/>
  </cols>
  <sheetData>
    <row r="2" spans="1:40" ht="20.25" x14ac:dyDescent="0.3">
      <c r="A2" s="69" t="s">
        <v>79</v>
      </c>
      <c r="B2" s="69"/>
      <c r="C2" s="69"/>
      <c r="D2" s="69"/>
      <c r="E2" s="69"/>
    </row>
    <row r="3" spans="1:40" ht="21" thickBot="1" x14ac:dyDescent="0.35">
      <c r="A3" s="24"/>
      <c r="B3" s="24"/>
      <c r="C3" s="24"/>
      <c r="D3" s="24"/>
      <c r="E3" s="24"/>
    </row>
    <row r="4" spans="1:40" ht="20.25" x14ac:dyDescent="0.3">
      <c r="A4" s="24"/>
      <c r="B4" s="61" t="s">
        <v>6</v>
      </c>
      <c r="C4" s="58" t="s">
        <v>2</v>
      </c>
      <c r="D4" s="58"/>
      <c r="E4" s="58"/>
      <c r="F4" s="58"/>
      <c r="G4" s="58"/>
      <c r="H4" s="58"/>
      <c r="I4" s="60" t="s">
        <v>25</v>
      </c>
      <c r="J4" s="58"/>
      <c r="K4" s="58" t="s">
        <v>20</v>
      </c>
      <c r="L4" s="58"/>
      <c r="M4" s="58" t="s">
        <v>21</v>
      </c>
      <c r="N4" s="58"/>
      <c r="O4" s="60" t="s">
        <v>26</v>
      </c>
      <c r="P4" s="58"/>
      <c r="Q4" s="64" t="s">
        <v>27</v>
      </c>
      <c r="R4" s="65"/>
      <c r="S4" s="60" t="s">
        <v>16</v>
      </c>
      <c r="T4" s="58"/>
      <c r="U4" s="68" t="s">
        <v>17</v>
      </c>
      <c r="V4" s="65"/>
      <c r="W4" s="68" t="s">
        <v>22</v>
      </c>
      <c r="X4" s="65"/>
      <c r="Y4" s="68" t="s">
        <v>23</v>
      </c>
      <c r="Z4" s="65"/>
      <c r="AA4" s="64" t="s">
        <v>28</v>
      </c>
      <c r="AB4" s="65"/>
      <c r="AC4" s="68" t="s">
        <v>18</v>
      </c>
      <c r="AD4" s="65"/>
      <c r="AE4" s="64" t="s">
        <v>29</v>
      </c>
      <c r="AF4" s="65"/>
      <c r="AG4" s="64" t="s">
        <v>30</v>
      </c>
      <c r="AH4" s="65"/>
      <c r="AI4" s="64" t="s">
        <v>31</v>
      </c>
      <c r="AJ4" s="65"/>
      <c r="AK4" s="68" t="s">
        <v>32</v>
      </c>
      <c r="AL4" s="65"/>
      <c r="AM4" s="58" t="s">
        <v>19</v>
      </c>
      <c r="AN4" s="70"/>
    </row>
    <row r="5" spans="1:40" ht="20.25" x14ac:dyDescent="0.3">
      <c r="A5" s="24"/>
      <c r="B5" s="62"/>
      <c r="C5" s="59" t="s">
        <v>4</v>
      </c>
      <c r="D5" s="59"/>
      <c r="E5" s="59"/>
      <c r="F5" s="59" t="s">
        <v>5</v>
      </c>
      <c r="G5" s="59"/>
      <c r="H5" s="59"/>
      <c r="I5" s="59"/>
      <c r="J5" s="59"/>
      <c r="K5" s="59"/>
      <c r="L5" s="59"/>
      <c r="M5" s="59"/>
      <c r="N5" s="59"/>
      <c r="O5" s="59"/>
      <c r="P5" s="59"/>
      <c r="Q5" s="66"/>
      <c r="R5" s="67"/>
      <c r="S5" s="59"/>
      <c r="T5" s="59"/>
      <c r="U5" s="66"/>
      <c r="V5" s="67"/>
      <c r="W5" s="66"/>
      <c r="X5" s="67"/>
      <c r="Y5" s="66"/>
      <c r="Z5" s="67"/>
      <c r="AA5" s="66"/>
      <c r="AB5" s="67"/>
      <c r="AC5" s="66"/>
      <c r="AD5" s="67"/>
      <c r="AE5" s="66"/>
      <c r="AF5" s="67"/>
      <c r="AG5" s="66"/>
      <c r="AH5" s="67"/>
      <c r="AI5" s="66"/>
      <c r="AJ5" s="67"/>
      <c r="AK5" s="66"/>
      <c r="AL5" s="67"/>
      <c r="AM5" s="59"/>
      <c r="AN5" s="71"/>
    </row>
    <row r="6" spans="1:40" ht="32.25" customHeight="1" thickBot="1" x14ac:dyDescent="0.35">
      <c r="A6" s="24"/>
      <c r="B6" s="63"/>
      <c r="C6" s="17" t="s">
        <v>7</v>
      </c>
      <c r="D6" s="17" t="s">
        <v>8</v>
      </c>
      <c r="E6" s="17" t="s">
        <v>9</v>
      </c>
      <c r="F6" s="17" t="s">
        <v>7</v>
      </c>
      <c r="G6" s="17" t="s">
        <v>8</v>
      </c>
      <c r="H6" s="17" t="s">
        <v>9</v>
      </c>
      <c r="I6" s="17" t="s">
        <v>4</v>
      </c>
      <c r="J6" s="17" t="s">
        <v>5</v>
      </c>
      <c r="K6" s="17" t="s">
        <v>4</v>
      </c>
      <c r="L6" s="17" t="s">
        <v>5</v>
      </c>
      <c r="M6" s="17" t="s">
        <v>4</v>
      </c>
      <c r="N6" s="17" t="s">
        <v>5</v>
      </c>
      <c r="O6" s="17" t="s">
        <v>4</v>
      </c>
      <c r="P6" s="17" t="s">
        <v>5</v>
      </c>
      <c r="Q6" s="17" t="s">
        <v>4</v>
      </c>
      <c r="R6" s="17" t="s">
        <v>5</v>
      </c>
      <c r="S6" s="17" t="s">
        <v>4</v>
      </c>
      <c r="T6" s="17" t="s">
        <v>5</v>
      </c>
      <c r="U6" s="17" t="s">
        <v>4</v>
      </c>
      <c r="V6" s="17" t="s">
        <v>5</v>
      </c>
      <c r="W6" s="17" t="s">
        <v>4</v>
      </c>
      <c r="X6" s="17" t="s">
        <v>5</v>
      </c>
      <c r="Y6" s="17" t="s">
        <v>4</v>
      </c>
      <c r="Z6" s="17" t="s">
        <v>5</v>
      </c>
      <c r="AA6" s="17" t="s">
        <v>4</v>
      </c>
      <c r="AB6" s="17" t="s">
        <v>5</v>
      </c>
      <c r="AC6" s="17" t="s">
        <v>4</v>
      </c>
      <c r="AD6" s="17" t="s">
        <v>5</v>
      </c>
      <c r="AE6" s="17" t="s">
        <v>4</v>
      </c>
      <c r="AF6" s="17" t="s">
        <v>5</v>
      </c>
      <c r="AG6" s="17" t="s">
        <v>4</v>
      </c>
      <c r="AH6" s="17" t="s">
        <v>5</v>
      </c>
      <c r="AI6" s="17" t="s">
        <v>4</v>
      </c>
      <c r="AJ6" s="17" t="s">
        <v>5</v>
      </c>
      <c r="AK6" s="17" t="s">
        <v>4</v>
      </c>
      <c r="AL6" s="17" t="s">
        <v>5</v>
      </c>
      <c r="AM6" s="17" t="s">
        <v>4</v>
      </c>
      <c r="AN6" s="18" t="s">
        <v>5</v>
      </c>
    </row>
    <row r="7" spans="1:40" ht="39.75" customHeight="1" thickBot="1" x14ac:dyDescent="0.35">
      <c r="A7" s="24"/>
      <c r="B7" s="19" t="s">
        <v>91</v>
      </c>
      <c r="C7" s="36">
        <v>0</v>
      </c>
      <c r="D7" s="36">
        <v>0</v>
      </c>
      <c r="E7" s="36">
        <v>0</v>
      </c>
      <c r="F7" s="36">
        <v>0</v>
      </c>
      <c r="G7" s="36">
        <v>0</v>
      </c>
      <c r="H7" s="36">
        <v>0</v>
      </c>
      <c r="I7" s="36">
        <v>0</v>
      </c>
      <c r="J7" s="36">
        <v>0</v>
      </c>
      <c r="K7" s="36">
        <v>0</v>
      </c>
      <c r="L7" s="36">
        <v>0</v>
      </c>
      <c r="M7" s="36">
        <v>0</v>
      </c>
      <c r="N7" s="36">
        <v>0</v>
      </c>
      <c r="O7" s="36">
        <v>0</v>
      </c>
      <c r="P7" s="36">
        <v>0</v>
      </c>
      <c r="Q7" s="36">
        <v>0</v>
      </c>
      <c r="R7" s="36">
        <v>0</v>
      </c>
      <c r="S7" s="36">
        <v>0</v>
      </c>
      <c r="T7" s="36">
        <v>0</v>
      </c>
      <c r="U7" s="36">
        <v>0</v>
      </c>
      <c r="V7" s="36">
        <v>0</v>
      </c>
      <c r="W7" s="36">
        <v>0</v>
      </c>
      <c r="X7" s="36">
        <v>0</v>
      </c>
      <c r="Y7" s="36">
        <v>0</v>
      </c>
      <c r="Z7" s="36">
        <v>0</v>
      </c>
      <c r="AA7" s="36">
        <v>0</v>
      </c>
      <c r="AB7" s="36">
        <v>0</v>
      </c>
      <c r="AC7" s="36">
        <v>0</v>
      </c>
      <c r="AD7" s="36">
        <v>0</v>
      </c>
      <c r="AE7" s="36">
        <v>0</v>
      </c>
      <c r="AF7" s="36">
        <v>0</v>
      </c>
      <c r="AG7" s="36">
        <v>0</v>
      </c>
      <c r="AH7" s="36">
        <v>0</v>
      </c>
      <c r="AI7" s="36">
        <v>0</v>
      </c>
      <c r="AJ7" s="36">
        <v>0</v>
      </c>
      <c r="AK7" s="36">
        <v>0</v>
      </c>
      <c r="AL7" s="36">
        <v>0</v>
      </c>
      <c r="AM7" s="36">
        <v>0</v>
      </c>
      <c r="AN7" s="37">
        <v>0</v>
      </c>
    </row>
    <row r="8" spans="1:40" ht="20.25" x14ac:dyDescent="0.3">
      <c r="A8" s="24"/>
      <c r="B8" s="24"/>
      <c r="C8" s="24"/>
      <c r="D8" s="24"/>
      <c r="E8" s="24"/>
    </row>
    <row r="9" spans="1:40" ht="46.5" customHeight="1" x14ac:dyDescent="0.3">
      <c r="B9" s="56" t="s">
        <v>84</v>
      </c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</row>
  </sheetData>
  <mergeCells count="22">
    <mergeCell ref="AM4:AN5"/>
    <mergeCell ref="C4:H4"/>
    <mergeCell ref="C5:E5"/>
    <mergeCell ref="F5:H5"/>
    <mergeCell ref="AK4:AL5"/>
    <mergeCell ref="AE4:AF5"/>
    <mergeCell ref="AG4:AH5"/>
    <mergeCell ref="W4:X5"/>
    <mergeCell ref="AI4:AJ5"/>
    <mergeCell ref="K4:L5"/>
    <mergeCell ref="AA4:AB5"/>
    <mergeCell ref="AC4:AD5"/>
    <mergeCell ref="S4:T5"/>
    <mergeCell ref="U4:V5"/>
    <mergeCell ref="Y4:Z5"/>
    <mergeCell ref="A2:E2"/>
    <mergeCell ref="B9:M9"/>
    <mergeCell ref="M4:N5"/>
    <mergeCell ref="O4:P5"/>
    <mergeCell ref="B4:B6"/>
    <mergeCell ref="I4:J5"/>
    <mergeCell ref="Q4:R5"/>
  </mergeCells>
  <phoneticPr fontId="1" type="noConversion"/>
  <pageMargins left="0.7" right="0.7" top="0.75" bottom="0.75" header="0.3" footer="0.3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B9"/>
  <sheetViews>
    <sheetView zoomScale="81" zoomScaleNormal="81" workbookViewId="0">
      <selection activeCell="BA9" sqref="BA9"/>
    </sheetView>
  </sheetViews>
  <sheetFormatPr defaultRowHeight="16.5" x14ac:dyDescent="0.3"/>
  <cols>
    <col min="1" max="1" width="4" style="1" customWidth="1"/>
    <col min="2" max="2" width="8" style="1" bestFit="1" customWidth="1"/>
    <col min="3" max="3" width="10.5" style="1" customWidth="1"/>
    <col min="4" max="5" width="9.25" style="1" bestFit="1" customWidth="1"/>
    <col min="6" max="6" width="6.625" style="1" bestFit="1" customWidth="1"/>
    <col min="7" max="47" width="5.5" style="1" bestFit="1" customWidth="1"/>
    <col min="48" max="48" width="6.25" style="1" customWidth="1"/>
    <col min="49" max="50" width="5.5" style="1" bestFit="1" customWidth="1"/>
    <col min="51" max="52" width="5.5" style="1" customWidth="1"/>
    <col min="53" max="53" width="11.25" style="1" customWidth="1"/>
    <col min="54" max="54" width="10.125" style="1" customWidth="1"/>
    <col min="55" max="58" width="5.625" style="1" customWidth="1"/>
    <col min="59" max="16384" width="9" style="1"/>
  </cols>
  <sheetData>
    <row r="2" spans="1:54" ht="26.25" x14ac:dyDescent="0.3">
      <c r="A2" s="69" t="s">
        <v>80</v>
      </c>
      <c r="B2" s="69"/>
      <c r="C2" s="69"/>
      <c r="D2" s="69"/>
      <c r="E2" s="69"/>
      <c r="F2" s="69"/>
    </row>
    <row r="3" spans="1:54" ht="21" thickBot="1" x14ac:dyDescent="0.35">
      <c r="A3" s="24"/>
      <c r="B3" s="24"/>
      <c r="C3" s="24"/>
      <c r="D3" s="24"/>
      <c r="E3" s="24"/>
      <c r="F3" s="24"/>
    </row>
    <row r="4" spans="1:54" ht="20.25" x14ac:dyDescent="0.3">
      <c r="A4" s="24"/>
      <c r="B4" s="79" t="s">
        <v>6</v>
      </c>
      <c r="C4" s="82" t="s">
        <v>2</v>
      </c>
      <c r="D4" s="82"/>
      <c r="E4" s="82"/>
      <c r="F4" s="82"/>
      <c r="G4" s="82"/>
      <c r="H4" s="82"/>
      <c r="I4" s="83" t="s">
        <v>50</v>
      </c>
      <c r="J4" s="84"/>
      <c r="K4" s="82" t="s">
        <v>46</v>
      </c>
      <c r="L4" s="82"/>
      <c r="M4" s="82" t="s">
        <v>33</v>
      </c>
      <c r="N4" s="82"/>
      <c r="O4" s="82" t="s">
        <v>34</v>
      </c>
      <c r="P4" s="82"/>
      <c r="Q4" s="82" t="s">
        <v>35</v>
      </c>
      <c r="R4" s="82"/>
      <c r="S4" s="87" t="s">
        <v>36</v>
      </c>
      <c r="T4" s="82"/>
      <c r="U4" s="87" t="s">
        <v>49</v>
      </c>
      <c r="V4" s="82"/>
      <c r="W4" s="82" t="s">
        <v>37</v>
      </c>
      <c r="X4" s="82"/>
      <c r="Y4" s="82" t="s">
        <v>38</v>
      </c>
      <c r="Z4" s="82"/>
      <c r="AA4" s="72" t="s">
        <v>51</v>
      </c>
      <c r="AB4" s="84"/>
      <c r="AC4" s="60" t="s">
        <v>52</v>
      </c>
      <c r="AD4" s="58"/>
      <c r="AE4" s="88" t="s">
        <v>39</v>
      </c>
      <c r="AF4" s="82"/>
      <c r="AG4" s="72" t="s">
        <v>53</v>
      </c>
      <c r="AH4" s="76"/>
      <c r="AI4" s="72" t="s">
        <v>40</v>
      </c>
      <c r="AJ4" s="76"/>
      <c r="AK4" s="72" t="s">
        <v>47</v>
      </c>
      <c r="AL4" s="76"/>
      <c r="AM4" s="72" t="s">
        <v>41</v>
      </c>
      <c r="AN4" s="76"/>
      <c r="AO4" s="72" t="s">
        <v>48</v>
      </c>
      <c r="AP4" s="76"/>
      <c r="AQ4" s="72" t="s">
        <v>42</v>
      </c>
      <c r="AR4" s="76"/>
      <c r="AS4" s="72" t="s">
        <v>43</v>
      </c>
      <c r="AT4" s="76"/>
      <c r="AU4" s="72" t="s">
        <v>44</v>
      </c>
      <c r="AV4" s="76"/>
      <c r="AW4" s="72" t="s">
        <v>45</v>
      </c>
      <c r="AX4" s="90"/>
      <c r="AY4" s="72" t="s">
        <v>93</v>
      </c>
      <c r="AZ4" s="76"/>
      <c r="BA4" s="72" t="s">
        <v>95</v>
      </c>
      <c r="BB4" s="73"/>
    </row>
    <row r="5" spans="1:54" ht="50.25" customHeight="1" x14ac:dyDescent="0.3">
      <c r="A5" s="24"/>
      <c r="B5" s="80"/>
      <c r="C5" s="86" t="s">
        <v>4</v>
      </c>
      <c r="D5" s="86"/>
      <c r="E5" s="86"/>
      <c r="F5" s="86" t="s">
        <v>5</v>
      </c>
      <c r="G5" s="86"/>
      <c r="H5" s="86"/>
      <c r="I5" s="74"/>
      <c r="J5" s="85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74"/>
      <c r="AB5" s="85"/>
      <c r="AC5" s="59"/>
      <c r="AD5" s="59"/>
      <c r="AE5" s="89"/>
      <c r="AF5" s="86"/>
      <c r="AG5" s="77"/>
      <c r="AH5" s="78"/>
      <c r="AI5" s="77"/>
      <c r="AJ5" s="78"/>
      <c r="AK5" s="77"/>
      <c r="AL5" s="78"/>
      <c r="AM5" s="77"/>
      <c r="AN5" s="78"/>
      <c r="AO5" s="77"/>
      <c r="AP5" s="78"/>
      <c r="AQ5" s="77"/>
      <c r="AR5" s="78"/>
      <c r="AS5" s="77"/>
      <c r="AT5" s="78"/>
      <c r="AU5" s="77"/>
      <c r="AV5" s="78"/>
      <c r="AW5" s="77"/>
      <c r="AX5" s="91"/>
      <c r="AY5" s="77"/>
      <c r="AZ5" s="78"/>
      <c r="BA5" s="74"/>
      <c r="BB5" s="75"/>
    </row>
    <row r="6" spans="1:54" ht="21" thickBot="1" x14ac:dyDescent="0.35">
      <c r="A6" s="24"/>
      <c r="B6" s="81"/>
      <c r="C6" s="2" t="s">
        <v>7</v>
      </c>
      <c r="D6" s="2" t="s">
        <v>8</v>
      </c>
      <c r="E6" s="2" t="s">
        <v>9</v>
      </c>
      <c r="F6" s="2" t="s">
        <v>7</v>
      </c>
      <c r="G6" s="2" t="s">
        <v>8</v>
      </c>
      <c r="H6" s="2" t="s">
        <v>9</v>
      </c>
      <c r="I6" s="2" t="s">
        <v>4</v>
      </c>
      <c r="J6" s="2" t="s">
        <v>5</v>
      </c>
      <c r="K6" s="2" t="s">
        <v>4</v>
      </c>
      <c r="L6" s="2" t="s">
        <v>5</v>
      </c>
      <c r="M6" s="2" t="s">
        <v>4</v>
      </c>
      <c r="N6" s="2" t="s">
        <v>5</v>
      </c>
      <c r="O6" s="2" t="s">
        <v>4</v>
      </c>
      <c r="P6" s="2" t="s">
        <v>5</v>
      </c>
      <c r="Q6" s="2" t="s">
        <v>4</v>
      </c>
      <c r="R6" s="2" t="s">
        <v>5</v>
      </c>
      <c r="S6" s="2" t="s">
        <v>4</v>
      </c>
      <c r="T6" s="2" t="s">
        <v>5</v>
      </c>
      <c r="U6" s="2" t="s">
        <v>4</v>
      </c>
      <c r="V6" s="2" t="s">
        <v>5</v>
      </c>
      <c r="W6" s="2" t="s">
        <v>4</v>
      </c>
      <c r="X6" s="2" t="s">
        <v>5</v>
      </c>
      <c r="Y6" s="4" t="s">
        <v>10</v>
      </c>
      <c r="Z6" s="4" t="s">
        <v>11</v>
      </c>
      <c r="AA6" s="2" t="s">
        <v>4</v>
      </c>
      <c r="AB6" s="2" t="s">
        <v>5</v>
      </c>
      <c r="AC6" s="4" t="s">
        <v>10</v>
      </c>
      <c r="AD6" s="4" t="s">
        <v>11</v>
      </c>
      <c r="AE6" s="2" t="s">
        <v>4</v>
      </c>
      <c r="AF6" s="2" t="s">
        <v>5</v>
      </c>
      <c r="AG6" s="2" t="s">
        <v>4</v>
      </c>
      <c r="AH6" s="2" t="s">
        <v>5</v>
      </c>
      <c r="AI6" s="2" t="s">
        <v>4</v>
      </c>
      <c r="AJ6" s="2" t="s">
        <v>5</v>
      </c>
      <c r="AK6" s="2" t="s">
        <v>4</v>
      </c>
      <c r="AL6" s="2" t="s">
        <v>5</v>
      </c>
      <c r="AM6" s="2" t="s">
        <v>4</v>
      </c>
      <c r="AN6" s="2" t="s">
        <v>5</v>
      </c>
      <c r="AO6" s="2" t="s">
        <v>4</v>
      </c>
      <c r="AP6" s="2" t="s">
        <v>5</v>
      </c>
      <c r="AQ6" s="2" t="s">
        <v>4</v>
      </c>
      <c r="AR6" s="2" t="s">
        <v>5</v>
      </c>
      <c r="AS6" s="2" t="s">
        <v>4</v>
      </c>
      <c r="AT6" s="2" t="s">
        <v>5</v>
      </c>
      <c r="AU6" s="2" t="s">
        <v>4</v>
      </c>
      <c r="AV6" s="2" t="s">
        <v>5</v>
      </c>
      <c r="AW6" s="2" t="s">
        <v>4</v>
      </c>
      <c r="AX6" s="32" t="s">
        <v>5</v>
      </c>
      <c r="AY6" s="32" t="s">
        <v>10</v>
      </c>
      <c r="AZ6" s="32" t="s">
        <v>94</v>
      </c>
      <c r="BA6" s="4" t="s">
        <v>10</v>
      </c>
      <c r="BB6" s="35" t="s">
        <v>11</v>
      </c>
    </row>
    <row r="7" spans="1:54" s="20" customFormat="1" ht="34.5" thickTop="1" thickBot="1" x14ac:dyDescent="0.35">
      <c r="B7" s="13" t="s">
        <v>92</v>
      </c>
      <c r="C7" s="14">
        <f>I7+W7+AA7+AO7+AS7+AU7+AW7+BA7</f>
        <v>161026</v>
      </c>
      <c r="D7" s="14">
        <v>70978</v>
      </c>
      <c r="E7" s="14">
        <v>90048</v>
      </c>
      <c r="F7" s="14">
        <f>SUM(G7,H7)</f>
        <v>143</v>
      </c>
      <c r="G7" s="14">
        <v>71</v>
      </c>
      <c r="H7" s="14">
        <v>72</v>
      </c>
      <c r="I7" s="14">
        <v>31</v>
      </c>
      <c r="J7" s="14" t="s">
        <v>88</v>
      </c>
      <c r="K7" s="14" t="s">
        <v>88</v>
      </c>
      <c r="L7" s="14" t="s">
        <v>88</v>
      </c>
      <c r="M7" s="14">
        <v>0</v>
      </c>
      <c r="N7" s="14" t="s">
        <v>88</v>
      </c>
      <c r="O7" s="14" t="s">
        <v>88</v>
      </c>
      <c r="P7" s="14" t="s">
        <v>88</v>
      </c>
      <c r="Q7" s="14">
        <v>0</v>
      </c>
      <c r="R7" s="14" t="s">
        <v>88</v>
      </c>
      <c r="S7" s="14" t="s">
        <v>88</v>
      </c>
      <c r="T7" s="14" t="s">
        <v>88</v>
      </c>
      <c r="U7" s="14">
        <v>0</v>
      </c>
      <c r="V7" s="14" t="s">
        <v>88</v>
      </c>
      <c r="W7" s="16">
        <v>8</v>
      </c>
      <c r="X7" s="14" t="s">
        <v>24</v>
      </c>
      <c r="Y7" s="14">
        <v>0</v>
      </c>
      <c r="Z7" s="14" t="s">
        <v>24</v>
      </c>
      <c r="AA7" s="16">
        <v>9</v>
      </c>
      <c r="AB7" s="14" t="s">
        <v>24</v>
      </c>
      <c r="AC7" s="14" t="s">
        <v>24</v>
      </c>
      <c r="AD7" s="14">
        <v>0</v>
      </c>
      <c r="AE7" s="14">
        <v>0</v>
      </c>
      <c r="AF7" s="14">
        <v>0</v>
      </c>
      <c r="AG7" s="14">
        <v>0</v>
      </c>
      <c r="AH7" s="14">
        <v>0</v>
      </c>
      <c r="AI7" s="14">
        <v>0</v>
      </c>
      <c r="AJ7" s="14">
        <v>0</v>
      </c>
      <c r="AK7" s="14">
        <v>0</v>
      </c>
      <c r="AL7" s="14">
        <v>0</v>
      </c>
      <c r="AM7" s="14">
        <v>0</v>
      </c>
      <c r="AN7" s="14">
        <v>0</v>
      </c>
      <c r="AO7" s="16">
        <v>1</v>
      </c>
      <c r="AP7" s="14">
        <v>0</v>
      </c>
      <c r="AQ7" s="14">
        <v>0</v>
      </c>
      <c r="AR7" s="14">
        <v>0</v>
      </c>
      <c r="AS7" s="16">
        <v>2</v>
      </c>
      <c r="AT7" s="14">
        <v>0</v>
      </c>
      <c r="AU7" s="14">
        <v>0</v>
      </c>
      <c r="AV7" s="14">
        <v>0</v>
      </c>
      <c r="AW7" s="16">
        <v>74</v>
      </c>
      <c r="AX7" s="33">
        <v>0</v>
      </c>
      <c r="AY7" s="34">
        <v>0</v>
      </c>
      <c r="AZ7" s="34">
        <v>0</v>
      </c>
      <c r="BA7" s="42">
        <v>160901</v>
      </c>
      <c r="BB7" s="43">
        <v>143</v>
      </c>
    </row>
    <row r="8" spans="1:54" ht="46.5" customHeight="1" x14ac:dyDescent="0.3">
      <c r="B8" s="56" t="s">
        <v>85</v>
      </c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AT8" s="10"/>
    </row>
    <row r="9" spans="1:54" ht="39" customHeight="1" x14ac:dyDescent="0.3">
      <c r="Y9" s="10"/>
    </row>
  </sheetData>
  <mergeCells count="29">
    <mergeCell ref="AE4:AF5"/>
    <mergeCell ref="AG4:AH5"/>
    <mergeCell ref="Y4:Z5"/>
    <mergeCell ref="AU4:AV5"/>
    <mergeCell ref="AW4:AX5"/>
    <mergeCell ref="AI4:AJ5"/>
    <mergeCell ref="AK4:AL5"/>
    <mergeCell ref="AM4:AN5"/>
    <mergeCell ref="AO4:AP5"/>
    <mergeCell ref="AQ4:AR5"/>
    <mergeCell ref="AS4:AT5"/>
    <mergeCell ref="AA4:AB5"/>
    <mergeCell ref="F5:H5"/>
    <mergeCell ref="O4:P5"/>
    <mergeCell ref="Q4:R5"/>
    <mergeCell ref="S4:T5"/>
    <mergeCell ref="U4:V5"/>
    <mergeCell ref="W4:X5"/>
    <mergeCell ref="AC4:AD5"/>
    <mergeCell ref="BA4:BB5"/>
    <mergeCell ref="AY4:AZ5"/>
    <mergeCell ref="A2:F2"/>
    <mergeCell ref="B8:M8"/>
    <mergeCell ref="B4:B6"/>
    <mergeCell ref="C4:H4"/>
    <mergeCell ref="I4:J5"/>
    <mergeCell ref="K4:L5"/>
    <mergeCell ref="M4:N5"/>
    <mergeCell ref="C5:E5"/>
  </mergeCells>
  <phoneticPr fontId="1" type="noConversion"/>
  <pageMargins left="0.7" right="0.7" top="0.75" bottom="0.75" header="0.3" footer="0.3"/>
  <pageSetup paperSize="9" scale="6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10"/>
  <sheetViews>
    <sheetView zoomScale="80" zoomScaleNormal="80" workbookViewId="0">
      <selection activeCell="M17" sqref="M17"/>
    </sheetView>
  </sheetViews>
  <sheetFormatPr defaultRowHeight="16.5" x14ac:dyDescent="0.3"/>
  <cols>
    <col min="1" max="1" width="4.75" style="1" customWidth="1"/>
    <col min="2" max="2" width="7.375" style="1" bestFit="1" customWidth="1"/>
    <col min="3" max="5" width="5.25" style="1" bestFit="1" customWidth="1"/>
    <col min="6" max="8" width="4.25" style="1" bestFit="1" customWidth="1"/>
    <col min="9" max="44" width="5.25" style="1" bestFit="1" customWidth="1"/>
    <col min="45" max="45" width="5.25" style="1" customWidth="1"/>
    <col min="46" max="58" width="5.25" style="1" bestFit="1" customWidth="1"/>
    <col min="59" max="60" width="5.75" style="1" customWidth="1"/>
    <col min="61" max="61" width="5.375" style="1" customWidth="1"/>
    <col min="62" max="62" width="5.625" style="1" customWidth="1"/>
    <col min="63" max="16384" width="9" style="1"/>
  </cols>
  <sheetData>
    <row r="1" spans="1:58" x14ac:dyDescent="0.3">
      <c r="AY1" s="21"/>
      <c r="AZ1" s="21"/>
    </row>
    <row r="2" spans="1:58" ht="20.25" x14ac:dyDescent="0.3">
      <c r="A2" s="69" t="s">
        <v>81</v>
      </c>
      <c r="B2" s="69"/>
      <c r="C2" s="69"/>
      <c r="D2" s="69"/>
      <c r="E2" s="69"/>
      <c r="F2" s="69"/>
      <c r="G2" s="69"/>
      <c r="H2" s="69"/>
      <c r="AV2" s="21"/>
      <c r="AW2" s="21"/>
      <c r="AX2" s="21"/>
      <c r="AY2" s="21"/>
      <c r="AZ2" s="21"/>
      <c r="BA2" s="21"/>
    </row>
    <row r="3" spans="1:58" ht="17.25" thickBot="1" x14ac:dyDescent="0.35"/>
    <row r="4" spans="1:58" ht="16.5" customHeight="1" x14ac:dyDescent="0.3">
      <c r="B4" s="61" t="s">
        <v>6</v>
      </c>
      <c r="C4" s="58" t="s">
        <v>2</v>
      </c>
      <c r="D4" s="58"/>
      <c r="E4" s="58"/>
      <c r="F4" s="58"/>
      <c r="G4" s="58"/>
      <c r="H4" s="58"/>
      <c r="I4" s="92" t="s">
        <v>78</v>
      </c>
      <c r="J4" s="93"/>
      <c r="K4" s="98" t="s">
        <v>54</v>
      </c>
      <c r="L4" s="98"/>
      <c r="M4" s="98" t="s">
        <v>55</v>
      </c>
      <c r="N4" s="98"/>
      <c r="O4" s="100" t="s">
        <v>56</v>
      </c>
      <c r="P4" s="100"/>
      <c r="Q4" s="102" t="s">
        <v>57</v>
      </c>
      <c r="R4" s="103"/>
      <c r="S4" s="102" t="s">
        <v>58</v>
      </c>
      <c r="T4" s="103"/>
      <c r="U4" s="100" t="s">
        <v>59</v>
      </c>
      <c r="V4" s="100"/>
      <c r="W4" s="100" t="s">
        <v>60</v>
      </c>
      <c r="X4" s="100"/>
      <c r="Y4" s="100" t="s">
        <v>61</v>
      </c>
      <c r="Z4" s="100"/>
      <c r="AA4" s="100" t="s">
        <v>62</v>
      </c>
      <c r="AB4" s="100"/>
      <c r="AC4" s="100" t="s">
        <v>63</v>
      </c>
      <c r="AD4" s="100"/>
      <c r="AE4" s="100" t="s">
        <v>64</v>
      </c>
      <c r="AF4" s="100"/>
      <c r="AG4" s="100" t="s">
        <v>65</v>
      </c>
      <c r="AH4" s="100"/>
      <c r="AI4" s="100" t="s">
        <v>66</v>
      </c>
      <c r="AJ4" s="100"/>
      <c r="AK4" s="100" t="s">
        <v>67</v>
      </c>
      <c r="AL4" s="100"/>
      <c r="AM4" s="100" t="s">
        <v>68</v>
      </c>
      <c r="AN4" s="100"/>
      <c r="AO4" s="100" t="s">
        <v>69</v>
      </c>
      <c r="AP4" s="100"/>
      <c r="AQ4" s="100" t="s">
        <v>70</v>
      </c>
      <c r="AR4" s="113"/>
      <c r="AS4" s="100" t="s">
        <v>71</v>
      </c>
      <c r="AT4" s="100"/>
      <c r="AU4" s="108" t="s">
        <v>72</v>
      </c>
      <c r="AV4" s="100"/>
      <c r="AW4" s="100" t="s">
        <v>73</v>
      </c>
      <c r="AX4" s="100"/>
      <c r="AY4" s="100" t="s">
        <v>74</v>
      </c>
      <c r="AZ4" s="100"/>
      <c r="BA4" s="102" t="s">
        <v>75</v>
      </c>
      <c r="BB4" s="103"/>
      <c r="BC4" s="102" t="s">
        <v>76</v>
      </c>
      <c r="BD4" s="103"/>
      <c r="BE4" s="102" t="s">
        <v>77</v>
      </c>
      <c r="BF4" s="110"/>
    </row>
    <row r="5" spans="1:58" x14ac:dyDescent="0.3">
      <c r="B5" s="62"/>
      <c r="C5" s="59" t="s">
        <v>4</v>
      </c>
      <c r="D5" s="59"/>
      <c r="E5" s="59"/>
      <c r="F5" s="59" t="s">
        <v>5</v>
      </c>
      <c r="G5" s="59"/>
      <c r="H5" s="59"/>
      <c r="I5" s="94"/>
      <c r="J5" s="95"/>
      <c r="K5" s="99"/>
      <c r="L5" s="99"/>
      <c r="M5" s="99"/>
      <c r="N5" s="99"/>
      <c r="O5" s="101"/>
      <c r="P5" s="101"/>
      <c r="Q5" s="104"/>
      <c r="R5" s="105"/>
      <c r="S5" s="104"/>
      <c r="T5" s="105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14"/>
      <c r="AS5" s="101"/>
      <c r="AT5" s="101"/>
      <c r="AU5" s="109"/>
      <c r="AV5" s="101"/>
      <c r="AW5" s="101"/>
      <c r="AX5" s="101"/>
      <c r="AY5" s="101"/>
      <c r="AZ5" s="101"/>
      <c r="BA5" s="104"/>
      <c r="BB5" s="105"/>
      <c r="BC5" s="104"/>
      <c r="BD5" s="105"/>
      <c r="BE5" s="104"/>
      <c r="BF5" s="111"/>
    </row>
    <row r="6" spans="1:58" x14ac:dyDescent="0.3">
      <c r="B6" s="62"/>
      <c r="C6" s="59"/>
      <c r="D6" s="59"/>
      <c r="E6" s="59"/>
      <c r="F6" s="59"/>
      <c r="G6" s="59"/>
      <c r="H6" s="59"/>
      <c r="I6" s="96"/>
      <c r="J6" s="97"/>
      <c r="K6" s="99"/>
      <c r="L6" s="99"/>
      <c r="M6" s="99"/>
      <c r="N6" s="99"/>
      <c r="O6" s="101"/>
      <c r="P6" s="101"/>
      <c r="Q6" s="106"/>
      <c r="R6" s="107"/>
      <c r="S6" s="106"/>
      <c r="T6" s="107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101"/>
      <c r="AG6" s="101"/>
      <c r="AH6" s="101"/>
      <c r="AI6" s="101"/>
      <c r="AJ6" s="101"/>
      <c r="AK6" s="101"/>
      <c r="AL6" s="101"/>
      <c r="AM6" s="101"/>
      <c r="AN6" s="101"/>
      <c r="AO6" s="101"/>
      <c r="AP6" s="101"/>
      <c r="AQ6" s="101"/>
      <c r="AR6" s="114"/>
      <c r="AS6" s="101"/>
      <c r="AT6" s="101"/>
      <c r="AU6" s="109"/>
      <c r="AV6" s="101"/>
      <c r="AW6" s="101"/>
      <c r="AX6" s="101"/>
      <c r="AY6" s="101"/>
      <c r="AZ6" s="101"/>
      <c r="BA6" s="106"/>
      <c r="BB6" s="107"/>
      <c r="BC6" s="106"/>
      <c r="BD6" s="107"/>
      <c r="BE6" s="106"/>
      <c r="BF6" s="112"/>
    </row>
    <row r="7" spans="1:58" x14ac:dyDescent="0.3">
      <c r="B7" s="62"/>
      <c r="C7" s="5" t="s">
        <v>7</v>
      </c>
      <c r="D7" s="5" t="s">
        <v>8</v>
      </c>
      <c r="E7" s="5" t="s">
        <v>9</v>
      </c>
      <c r="F7" s="5" t="s">
        <v>7</v>
      </c>
      <c r="G7" s="5" t="s">
        <v>8</v>
      </c>
      <c r="H7" s="5" t="s">
        <v>9</v>
      </c>
      <c r="I7" s="5" t="s">
        <v>4</v>
      </c>
      <c r="J7" s="5" t="s">
        <v>5</v>
      </c>
      <c r="K7" s="5" t="s">
        <v>4</v>
      </c>
      <c r="L7" s="5" t="s">
        <v>5</v>
      </c>
      <c r="M7" s="5" t="s">
        <v>4</v>
      </c>
      <c r="N7" s="5" t="s">
        <v>5</v>
      </c>
      <c r="O7" s="5" t="s">
        <v>4</v>
      </c>
      <c r="P7" s="5" t="s">
        <v>5</v>
      </c>
      <c r="Q7" s="5" t="s">
        <v>4</v>
      </c>
      <c r="R7" s="5" t="s">
        <v>5</v>
      </c>
      <c r="S7" s="5" t="s">
        <v>4</v>
      </c>
      <c r="T7" s="5" t="s">
        <v>5</v>
      </c>
      <c r="U7" s="5" t="s">
        <v>4</v>
      </c>
      <c r="V7" s="5" t="s">
        <v>5</v>
      </c>
      <c r="W7" s="5" t="s">
        <v>4</v>
      </c>
      <c r="X7" s="5" t="s">
        <v>5</v>
      </c>
      <c r="Y7" s="5" t="s">
        <v>4</v>
      </c>
      <c r="Z7" s="5" t="s">
        <v>5</v>
      </c>
      <c r="AA7" s="5" t="s">
        <v>4</v>
      </c>
      <c r="AB7" s="5" t="s">
        <v>5</v>
      </c>
      <c r="AC7" s="5" t="s">
        <v>4</v>
      </c>
      <c r="AD7" s="5" t="s">
        <v>5</v>
      </c>
      <c r="AE7" s="5" t="s">
        <v>4</v>
      </c>
      <c r="AF7" s="5" t="s">
        <v>5</v>
      </c>
      <c r="AG7" s="5" t="s">
        <v>4</v>
      </c>
      <c r="AH7" s="5" t="s">
        <v>5</v>
      </c>
      <c r="AI7" s="5" t="s">
        <v>4</v>
      </c>
      <c r="AJ7" s="5" t="s">
        <v>5</v>
      </c>
      <c r="AK7" s="5" t="s">
        <v>4</v>
      </c>
      <c r="AL7" s="5" t="s">
        <v>5</v>
      </c>
      <c r="AM7" s="5" t="s">
        <v>4</v>
      </c>
      <c r="AN7" s="5" t="s">
        <v>5</v>
      </c>
      <c r="AO7" s="5" t="s">
        <v>4</v>
      </c>
      <c r="AP7" s="5" t="s">
        <v>5</v>
      </c>
      <c r="AQ7" s="5" t="s">
        <v>4</v>
      </c>
      <c r="AR7" s="8" t="s">
        <v>5</v>
      </c>
      <c r="AS7" s="5" t="s">
        <v>4</v>
      </c>
      <c r="AT7" s="5" t="s">
        <v>5</v>
      </c>
      <c r="AU7" s="7" t="s">
        <v>4</v>
      </c>
      <c r="AV7" s="5" t="s">
        <v>5</v>
      </c>
      <c r="AW7" s="7" t="s">
        <v>4</v>
      </c>
      <c r="AX7" s="5" t="s">
        <v>5</v>
      </c>
      <c r="AY7" s="7" t="s">
        <v>4</v>
      </c>
      <c r="AZ7" s="5" t="s">
        <v>5</v>
      </c>
      <c r="BA7" s="7" t="s">
        <v>4</v>
      </c>
      <c r="BB7" s="5" t="s">
        <v>5</v>
      </c>
      <c r="BC7" s="7" t="s">
        <v>4</v>
      </c>
      <c r="BD7" s="5" t="s">
        <v>5</v>
      </c>
      <c r="BE7" s="7" t="s">
        <v>4</v>
      </c>
      <c r="BF7" s="25" t="s">
        <v>5</v>
      </c>
    </row>
    <row r="8" spans="1:58" ht="27.75" thickBot="1" x14ac:dyDescent="0.35">
      <c r="B8" s="6" t="s">
        <v>92</v>
      </c>
      <c r="C8" s="38">
        <f>SUM(I8,K8,M8,O8,Q8,S8,U8,W8,Y8,AA8,AC8,AE8,AG8,AI8,AK8,AM8,AO8,AQ8,AS8,AU8,AW8,AY8,BA8,BC8,BE8)</f>
        <v>26</v>
      </c>
      <c r="D8" s="38">
        <v>14</v>
      </c>
      <c r="E8" s="38">
        <v>12</v>
      </c>
      <c r="F8" s="38">
        <v>0</v>
      </c>
      <c r="G8" s="38">
        <v>0</v>
      </c>
      <c r="H8" s="38">
        <v>0</v>
      </c>
      <c r="I8" s="38">
        <v>0</v>
      </c>
      <c r="J8" s="38">
        <v>0</v>
      </c>
      <c r="K8" s="38">
        <v>0</v>
      </c>
      <c r="L8" s="38">
        <v>0</v>
      </c>
      <c r="M8" s="38">
        <v>0</v>
      </c>
      <c r="N8" s="38">
        <v>0</v>
      </c>
      <c r="O8" s="38">
        <v>22</v>
      </c>
      <c r="P8" s="38">
        <v>0</v>
      </c>
      <c r="Q8" s="38">
        <v>1</v>
      </c>
      <c r="R8" s="38">
        <v>0</v>
      </c>
      <c r="S8" s="39">
        <v>0</v>
      </c>
      <c r="T8" s="39">
        <v>0</v>
      </c>
      <c r="U8" s="39">
        <v>0</v>
      </c>
      <c r="V8" s="39">
        <v>0</v>
      </c>
      <c r="W8" s="39">
        <v>0</v>
      </c>
      <c r="X8" s="39">
        <v>0</v>
      </c>
      <c r="Y8" s="39">
        <v>0</v>
      </c>
      <c r="Z8" s="39">
        <v>0</v>
      </c>
      <c r="AA8" s="39">
        <v>3</v>
      </c>
      <c r="AB8" s="39">
        <v>0</v>
      </c>
      <c r="AC8" s="39">
        <v>0</v>
      </c>
      <c r="AD8" s="39">
        <v>0</v>
      </c>
      <c r="AE8" s="39">
        <v>0</v>
      </c>
      <c r="AF8" s="39">
        <v>0</v>
      </c>
      <c r="AG8" s="39">
        <v>0</v>
      </c>
      <c r="AH8" s="39">
        <v>0</v>
      </c>
      <c r="AI8" s="39">
        <v>0</v>
      </c>
      <c r="AJ8" s="39">
        <v>0</v>
      </c>
      <c r="AK8" s="38">
        <v>0</v>
      </c>
      <c r="AL8" s="39">
        <v>0</v>
      </c>
      <c r="AM8" s="39">
        <v>0</v>
      </c>
      <c r="AN8" s="39">
        <v>0</v>
      </c>
      <c r="AO8" s="39">
        <v>0</v>
      </c>
      <c r="AP8" s="39">
        <v>0</v>
      </c>
      <c r="AQ8" s="39">
        <v>0</v>
      </c>
      <c r="AR8" s="40">
        <v>0</v>
      </c>
      <c r="AS8" s="40">
        <v>0</v>
      </c>
      <c r="AT8" s="40">
        <v>0</v>
      </c>
      <c r="AU8" s="40">
        <v>0</v>
      </c>
      <c r="AV8" s="40">
        <v>0</v>
      </c>
      <c r="AW8" s="40">
        <v>0</v>
      </c>
      <c r="AX8" s="40">
        <v>0</v>
      </c>
      <c r="AY8" s="40">
        <v>0</v>
      </c>
      <c r="AZ8" s="40">
        <v>0</v>
      </c>
      <c r="BA8" s="40">
        <v>0</v>
      </c>
      <c r="BB8" s="40">
        <v>0</v>
      </c>
      <c r="BC8" s="40">
        <v>0</v>
      </c>
      <c r="BD8" s="40">
        <v>0</v>
      </c>
      <c r="BE8" s="40">
        <v>0</v>
      </c>
      <c r="BF8" s="41">
        <v>0</v>
      </c>
    </row>
    <row r="10" spans="1:58" ht="45" customHeight="1" x14ac:dyDescent="0.3">
      <c r="B10" s="56" t="s">
        <v>85</v>
      </c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</row>
  </sheetData>
  <mergeCells count="31">
    <mergeCell ref="B10:N10"/>
    <mergeCell ref="AY4:AZ6"/>
    <mergeCell ref="BA4:BB6"/>
    <mergeCell ref="BC4:BD6"/>
    <mergeCell ref="BE4:BF6"/>
    <mergeCell ref="C5:E6"/>
    <mergeCell ref="F5:H6"/>
    <mergeCell ref="AM4:AN6"/>
    <mergeCell ref="AO4:AP6"/>
    <mergeCell ref="AQ4:AR6"/>
    <mergeCell ref="AS4:AT6"/>
    <mergeCell ref="AU4:AV6"/>
    <mergeCell ref="AW4:AX6"/>
    <mergeCell ref="AA4:AB6"/>
    <mergeCell ref="AC4:AD6"/>
    <mergeCell ref="AE4:AF6"/>
    <mergeCell ref="AG4:AH6"/>
    <mergeCell ref="AI4:AJ6"/>
    <mergeCell ref="AK4:AL6"/>
    <mergeCell ref="O4:P6"/>
    <mergeCell ref="Q4:R6"/>
    <mergeCell ref="S4:T6"/>
    <mergeCell ref="U4:V6"/>
    <mergeCell ref="W4:X6"/>
    <mergeCell ref="Y4:Z6"/>
    <mergeCell ref="B4:B7"/>
    <mergeCell ref="C4:H4"/>
    <mergeCell ref="I4:J6"/>
    <mergeCell ref="K4:L6"/>
    <mergeCell ref="M4:N6"/>
    <mergeCell ref="A2:H2"/>
  </mergeCells>
  <phoneticPr fontId="1" type="noConversion"/>
  <pageMargins left="0.7" right="0.7" top="0.75" bottom="0.75" header="0.3" footer="0.3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총괄 현황</vt:lpstr>
      <vt:lpstr>제1급감염병 현황</vt:lpstr>
      <vt:lpstr>제2급감염병 현황</vt:lpstr>
      <vt:lpstr>제3급감염병 현황</vt:lpstr>
    </vt:vector>
  </TitlesOfParts>
  <Company>Samsung Electronics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USER</cp:lastModifiedBy>
  <cp:lastPrinted>2014-02-05T10:09:58Z</cp:lastPrinted>
  <dcterms:created xsi:type="dcterms:W3CDTF">2014-02-05T07:04:11Z</dcterms:created>
  <dcterms:modified xsi:type="dcterms:W3CDTF">2022-07-01T08:22:53Z</dcterms:modified>
</cp:coreProperties>
</file>